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ercer\Documents\Becky\Website\Landscape\"/>
    </mc:Choice>
  </mc:AlternateContent>
  <bookViews>
    <workbookView xWindow="0" yWindow="0" windowWidth="28800" windowHeight="14100" activeTab="1"/>
  </bookViews>
  <sheets>
    <sheet name="Instructions" sheetId="1" r:id="rId1"/>
    <sheet name="Checklist" sheetId="2" r:id="rId2"/>
    <sheet name="Phase 2 Project" sheetId="3" r:id="rId3"/>
    <sheet name="Data" sheetId="4" state="hidden" r:id="rId4"/>
  </sheets>
  <definedNames>
    <definedName name="Z_21E248AA_CECE_41CF_9EFE_8CC383C32F88_.wvu.FilterData" localSheetId="1" hidden="1">Checklist!$C$19:$Z$44</definedName>
  </definedNames>
  <calcPr calcId="162913"/>
  <customWorkbookViews>
    <customWorkbookView name="Rice, Troy - Personal View" guid="{21E248AA-CECE-41CF-9EFE-8CC383C32F88}" maximized="1" windowWidth="0" windowHeight="0" activeSheetId="0"/>
  </customWorkbookViews>
</workbook>
</file>

<file path=xl/calcChain.xml><?xml version="1.0" encoding="utf-8"?>
<calcChain xmlns="http://schemas.openxmlformats.org/spreadsheetml/2006/main">
  <c r="V45" i="3" l="1"/>
  <c r="V43" i="3"/>
  <c r="V41" i="3"/>
  <c r="V39" i="3"/>
  <c r="V37" i="3"/>
  <c r="V35" i="3"/>
  <c r="V33" i="3"/>
  <c r="V31" i="3"/>
  <c r="V29" i="3"/>
  <c r="V27" i="3"/>
  <c r="V26" i="3"/>
  <c r="V25" i="3"/>
  <c r="Z17" i="3"/>
  <c r="U17" i="3"/>
  <c r="O16" i="3"/>
  <c r="L16" i="3"/>
  <c r="J16" i="3"/>
  <c r="H16" i="3"/>
  <c r="V45" i="2"/>
  <c r="V43" i="2"/>
  <c r="V41" i="2"/>
  <c r="V39" i="2"/>
  <c r="V37" i="2"/>
  <c r="V35" i="2"/>
  <c r="V33" i="2"/>
  <c r="V31" i="2"/>
  <c r="V29" i="2"/>
  <c r="V27" i="2"/>
  <c r="V26" i="2"/>
  <c r="V25" i="2"/>
  <c r="Z17" i="2"/>
  <c r="U17" i="2"/>
  <c r="O16" i="2"/>
  <c r="L16" i="2"/>
  <c r="J16" i="2"/>
  <c r="H16" i="2"/>
</calcChain>
</file>

<file path=xl/sharedStrings.xml><?xml version="1.0" encoding="utf-8"?>
<sst xmlns="http://schemas.openxmlformats.org/spreadsheetml/2006/main" count="371" uniqueCount="258">
  <si>
    <t>Instructions for Using the Permanent Stabilization Checklist</t>
  </si>
  <si>
    <r>
      <rPr>
        <sz val="12"/>
        <color theme="1"/>
        <rFont val="Calibri"/>
      </rPr>
      <t xml:space="preserve">1. </t>
    </r>
    <r>
      <rPr>
        <b/>
        <sz val="12"/>
        <color theme="1"/>
        <rFont val="Calibri"/>
      </rPr>
      <t>The Purpose</t>
    </r>
    <r>
      <rPr>
        <sz val="12"/>
        <color theme="1"/>
        <rFont val="Calibri"/>
      </rPr>
      <t xml:space="preserve"> of the Permanent Stabilization Checklist (Checklist) is to improve communication between the Contractor, the Sub-Contractor for Stabilization, the Project Engineer, Maintenance and the Regional Water Pollution Control Manager; to collect and </t>
    </r>
    <r>
      <rPr>
        <b/>
        <sz val="12"/>
        <color theme="1"/>
        <rFont val="Calibri"/>
      </rPr>
      <t xml:space="preserve">verify </t>
    </r>
    <r>
      <rPr>
        <sz val="12"/>
        <color theme="1"/>
        <rFont val="Calibri"/>
      </rPr>
      <t xml:space="preserve">the quantities/quality of materials received and the correct installation/application of stabilization materials to help achieve final project stabilization (70% of pre-construction vegetation density in most cases) and too help facilitate closeure of the SCP, while helping too insure that CDOT is getting what it paid for.   </t>
    </r>
  </si>
  <si>
    <r>
      <rPr>
        <sz val="12"/>
        <color theme="1"/>
        <rFont val="Calibri"/>
      </rPr>
      <t xml:space="preserve">2. </t>
    </r>
    <r>
      <rPr>
        <b/>
        <sz val="12"/>
        <color theme="1"/>
        <rFont val="Calibri"/>
      </rPr>
      <t>The Use</t>
    </r>
    <r>
      <rPr>
        <sz val="12"/>
        <color theme="1"/>
        <rFont val="Calibri"/>
      </rPr>
      <t xml:space="preserve"> of the Checklist is intended for the Project Engineer, Consultant Project Inspector, and/or the RWPCM to verify proper top soil placement, soil preparation, drill seed calibration, viable 'fresh' pure live seed quantities, proper application of mulch and tackifiers, and installation of erosion control blankets, ect. per the requirements of the contract and the SWMP.   </t>
    </r>
    <r>
      <rPr>
        <b/>
        <sz val="12"/>
        <color theme="1"/>
        <rFont val="Calibri"/>
      </rPr>
      <t>The Checklist IS NOT intended for use by the Contractor nor the Stabilization Sub-Contractor.</t>
    </r>
    <r>
      <rPr>
        <sz val="12"/>
        <color theme="1"/>
        <rFont val="Calibri"/>
      </rPr>
      <t xml:space="preserve">  Upon completion and signature by the Inspector verifying the work/quantities, the Checklist should be included in the SWMP prior to turning the SWMP over to CDOT. </t>
    </r>
  </si>
  <si>
    <r>
      <rPr>
        <sz val="12"/>
        <color theme="1"/>
        <rFont val="Calibri"/>
      </rPr>
      <t xml:space="preserve">3. </t>
    </r>
    <r>
      <rPr>
        <b/>
        <sz val="12"/>
        <color theme="1"/>
        <rFont val="Calibri"/>
      </rPr>
      <t>Instructions:</t>
    </r>
    <r>
      <rPr>
        <sz val="12"/>
        <color theme="1"/>
        <rFont val="Calibri"/>
      </rPr>
      <t xml:space="preserve"> The Checklist is created in Excel for ease of use and entry of information.  This Checklist can be printed on 11X17" paper and completed by hand or can be completed thru Excel.                                                              Checklist boxes with grey fill color are for instruction and request that you complete required information in the corresponding blank (white) box.                                                                                                                                                         If you are completing the Checklist using Exel, the </t>
    </r>
    <r>
      <rPr>
        <sz val="12"/>
        <color rgb="FF00B0F0"/>
        <rFont val="Calibri"/>
      </rPr>
      <t>Blue</t>
    </r>
    <r>
      <rPr>
        <sz val="12"/>
        <color theme="1"/>
        <rFont val="Calibri"/>
      </rPr>
      <t xml:space="preserve"> fill color boxes ask a question with a limited (yes/no) option drop down response, or they are auto filled using a calculation to show the required amount of material needed based upon the area being treated from information you provided in Section 1.  Just click on the corresponding blank box to view and select the correct option.                                                                                                                                                                                                                                     These instructions divide the Checklist into five (5) sections by line numbers. This Checklist is intended for use as an active, real-time documentation of permanent stabilization work and should be updated as permanent stabilization materials are delivered to the project site and are applied/installed to the disturbed areas.                                                          </t>
    </r>
    <r>
      <rPr>
        <b/>
        <sz val="12"/>
        <color theme="1"/>
        <rFont val="Calibri"/>
      </rPr>
      <t xml:space="preserve">The Checklist should not 'filled out' after the work is completed but as the work is on-going. </t>
    </r>
  </si>
  <si>
    <r>
      <rPr>
        <b/>
        <sz val="12"/>
        <color theme="1"/>
        <rFont val="Calibri"/>
      </rPr>
      <t>Section 3:</t>
    </r>
    <r>
      <rPr>
        <sz val="12"/>
        <color theme="1"/>
        <rFont val="Calibri"/>
      </rPr>
      <t xml:space="preserve"> This section includes lines 23 - 44 of the Checklist and is used to manually enter and verify the quantities of materials delievered to the project, receipt of COCs/CTRs/Material Specs, the unit price for the material, delivery and install dates for the material, the quantity installed, method of application, a auto calculated column of unused quantities showing the difference of delievered verses installed materials, a column for the user to initial certifying deliveries, applications and quantities, and a column for Notes/Remarks.   When using Excel, several of the Pay Item Materials in column 1 are </t>
    </r>
    <r>
      <rPr>
        <sz val="12"/>
        <color rgb="FF00B0F0"/>
        <rFont val="Calibri"/>
      </rPr>
      <t>Blue</t>
    </r>
    <r>
      <rPr>
        <sz val="12"/>
        <color theme="1"/>
        <rFont val="Calibri"/>
      </rPr>
      <t xml:space="preserve"> filled and can be clicked to select from the drop down menu of various types of pay items associated with that material.   </t>
    </r>
    <r>
      <rPr>
        <b/>
        <sz val="12"/>
        <color theme="1"/>
        <rFont val="Calibri"/>
      </rPr>
      <t xml:space="preserve">All blank (white) boxes should be filled in with requested information, or N/A if not applicable. </t>
    </r>
  </si>
  <si>
    <r>
      <rPr>
        <b/>
        <sz val="12"/>
        <color theme="1"/>
        <rFont val="Calibri"/>
      </rPr>
      <t>Section 4:</t>
    </r>
    <r>
      <rPr>
        <sz val="12"/>
        <color theme="1"/>
        <rFont val="Calibri"/>
      </rPr>
      <t xml:space="preserve"> Is the Certification / Signature section where upon completion of all Permanent Stabilization Work the user prints and signs her/his name and the date that the work was completed, certifying that the information in the Checklist and all attachments are accurate and all materials were recieved and properly installed.  The Checklist should then be included in the SWMP.</t>
    </r>
  </si>
  <si>
    <r>
      <rPr>
        <b/>
        <sz val="11"/>
        <color theme="1"/>
        <rFont val="Calibri"/>
      </rPr>
      <t>Questions / Comments:</t>
    </r>
    <r>
      <rPr>
        <sz val="11"/>
        <color theme="1"/>
        <rFont val="Calibri"/>
      </rPr>
      <t xml:space="preserve">  Please contact Troy Rice, Region 2 Water Pollution Control Manager with questions about the Checklist or any comments you may have:   troy.rice@state.co.us  (719) 648-3462</t>
    </r>
  </si>
  <si>
    <t>Colorado Department of Transportation</t>
  </si>
  <si>
    <t>Section 1</t>
  </si>
  <si>
    <t xml:space="preserve">The Checklist will be updated as materials are delivered and installed onto the project, as the work occurs.  Permanent Stabilization will be completed within four (4) working days after placement of topsoil. </t>
  </si>
  <si>
    <t xml:space="preserve">CDOT Project No.                                        </t>
  </si>
  <si>
    <t>Project Location:</t>
  </si>
  <si>
    <t xml:space="preserve">Contractor &amp; SWMP Admin Contact Info: </t>
  </si>
  <si>
    <t xml:space="preserve">Sub-Contractor and Contact Information for Completion of Permanent Stabilization </t>
  </si>
  <si>
    <t>Date(s) Topsoil was Placed                                                                                                         Date(s) Soil Conditioning Completed                                                                       Date(s) Seeding Completed</t>
  </si>
  <si>
    <t xml:space="preserve">CDOT Acct No. </t>
  </si>
  <si>
    <t>Topsoil</t>
  </si>
  <si>
    <t>Soil Conditioning</t>
  </si>
  <si>
    <t>Seeding</t>
  </si>
  <si>
    <t xml:space="preserve">SCP # </t>
  </si>
  <si>
    <t>Acres of Disturbance:</t>
  </si>
  <si>
    <t>Area of Seeding (Acres/SY)</t>
  </si>
  <si>
    <t>Receiving Waters:</t>
  </si>
  <si>
    <t>Post Construction Plant Density % Required To Terminate SCP</t>
  </si>
  <si>
    <t>Verified Acres for Seeding:</t>
  </si>
  <si>
    <t>Area for Mechanical Drill Seeding (Acres)</t>
  </si>
  <si>
    <t>Area for Hydraulic Seeding (Acres)</t>
  </si>
  <si>
    <t>Area for Broadcast Seeding (Sq yds/ft)</t>
  </si>
  <si>
    <r>
      <rPr>
        <b/>
        <sz val="10"/>
        <color theme="1"/>
        <rFont val="Calibri"/>
      </rPr>
      <t>Is this Project Using the July 20</t>
    </r>
    <r>
      <rPr>
        <b/>
        <sz val="10"/>
        <color theme="1"/>
        <rFont val="Calibri"/>
      </rPr>
      <t>20 Standard</t>
    </r>
    <r>
      <rPr>
        <b/>
        <sz val="10"/>
        <color theme="1"/>
        <rFont val="Calibri"/>
      </rPr>
      <t xml:space="preserve"> Special Provisions for Section 207 and 212?   Check One. </t>
    </r>
  </si>
  <si>
    <t>Yes</t>
  </si>
  <si>
    <t>No</t>
  </si>
  <si>
    <t>If Yes, Enter the Date of the required Site Pre-Vegetation Conference, List the Participants and attach a copy of the Conference Agenda to this Checklist.</t>
  </si>
  <si>
    <t xml:space="preserve">State if Topsoil was excavated from onsite, the location of stockpiled or windrowed topsoil, and if the onsite topsoil was amended with subsoil or offsite topsoil. </t>
  </si>
  <si>
    <t xml:space="preserve">State if Topsoil is imported (offsite), the location of stockpiled or windrowed offsite topsoil, and if the offsite topsoil was amended </t>
  </si>
  <si>
    <t>Section 2</t>
  </si>
  <si>
    <r>
      <rPr>
        <b/>
        <sz val="11"/>
        <color theme="1"/>
        <rFont val="Calibri"/>
      </rPr>
      <t>Stormwater Management Plan Soil Conditioning and Fertilizer Requirements:</t>
    </r>
    <r>
      <rPr>
        <sz val="11"/>
        <color theme="1"/>
        <rFont val="Calibri"/>
      </rPr>
      <t xml:space="preserve">  </t>
    </r>
    <r>
      <rPr>
        <b/>
        <u/>
        <sz val="11"/>
        <color theme="1"/>
        <rFont val="Calibri"/>
      </rPr>
      <t xml:space="preserve">All Three </t>
    </r>
    <r>
      <rPr>
        <b/>
        <sz val="11"/>
        <color theme="1"/>
        <rFont val="Calibri"/>
      </rPr>
      <t xml:space="preserve">(3) Elements Noted Below Are The Minimum Requirements for all Disturbances to receive seeding (native). </t>
    </r>
  </si>
  <si>
    <t>Enter Below a Summary of the Soil Test Results for this Project or attach the Report and indicate it is attached below.</t>
  </si>
  <si>
    <r>
      <rPr>
        <b/>
        <sz val="10"/>
        <color theme="1"/>
        <rFont val="Calibri"/>
      </rPr>
      <t xml:space="preserve">Soil Conditioner paid for as item 212 - Soil Conditioning Per Acre </t>
    </r>
    <r>
      <rPr>
        <b/>
        <u/>
        <sz val="10"/>
        <color theme="1"/>
        <rFont val="Calibri"/>
      </rPr>
      <t>From SWMP Plan</t>
    </r>
  </si>
  <si>
    <t xml:space="preserve">Is this a Phased Project?  If yes, state what Phase this Checklist is covering and the work of the other Phases. </t>
  </si>
  <si>
    <t>Number of Clean Culverts / Stormdrains in Contract to be cleaned and Date(s) of cleaning</t>
  </si>
  <si>
    <t>Number, Type and Location of Temporary BMPs/CMs to remain until plant % density is achieved and Number and Location of Permanent of Ditch Checks Installed</t>
  </si>
  <si>
    <t xml:space="preserve">Enter Below the Humate                              (lbs/acre) </t>
  </si>
  <si>
    <t>Enter Below the Compost (CYS/Acre)                                For All areas &lt;2:1                                   1/2 inch depth over all areas</t>
  </si>
  <si>
    <r>
      <rPr>
        <b/>
        <u/>
        <sz val="9"/>
        <color theme="1"/>
        <rFont val="Calibri"/>
      </rPr>
      <t>OR</t>
    </r>
    <r>
      <rPr>
        <b/>
        <sz val="9"/>
        <color theme="1"/>
        <rFont val="Calibri"/>
      </rPr>
      <t xml:space="preserve">  IF APPROVED Enter the LBs of Hydraulically Applied Biotic Soil Amendment</t>
    </r>
  </si>
  <si>
    <t>Number</t>
  </si>
  <si>
    <t>Date(s)</t>
  </si>
  <si>
    <t>Number and Types of Temp BMPs/CMs remaining until Plant %Density achieved</t>
  </si>
  <si>
    <t>Number and Location of Permanent rip-rap ditch checks installed</t>
  </si>
  <si>
    <t>Total Amounts of Soil Conditioners Required for Project</t>
  </si>
  <si>
    <t>Number of Acres &gt;2:1 where slopes DO NOT Require Compost and Location</t>
  </si>
  <si>
    <t>Is the project to be irrigated?  If yes who is responsible?</t>
  </si>
  <si>
    <r>
      <rPr>
        <b/>
        <sz val="10"/>
        <color theme="1"/>
        <rFont val="Calibri"/>
      </rPr>
      <t>Has the Subgrade Been Prepared / Ripped to a Depth of</t>
    </r>
    <r>
      <rPr>
        <b/>
        <sz val="10"/>
        <color theme="1"/>
        <rFont val="Calibri"/>
      </rPr>
      <t xml:space="preserve"> 14</t>
    </r>
    <r>
      <rPr>
        <b/>
        <sz val="10"/>
        <color theme="1"/>
        <rFont val="Calibri"/>
      </rPr>
      <t xml:space="preserve">" and confirmed to a depth of 12" of de-compaction using a rod penetrometer per </t>
    </r>
    <r>
      <rPr>
        <b/>
        <sz val="10"/>
        <color theme="1"/>
        <rFont val="Calibri"/>
      </rPr>
      <t xml:space="preserve">Standard </t>
    </r>
    <r>
      <rPr>
        <b/>
        <sz val="10"/>
        <color theme="1"/>
        <rFont val="Calibri"/>
      </rPr>
      <t>Special Provision 207?</t>
    </r>
  </si>
  <si>
    <t>Has the Topsoil  Been Properly Placed at All Locations Shown on the Plan to a Thickness of 6" AND the Final Grade Verified to be Free of all Materials Greater than 4"?</t>
  </si>
  <si>
    <t>Has the Drill Seeder Calibration Method Been Provided for Approval?</t>
  </si>
  <si>
    <t># Tons Certified Weed Free Hay</t>
  </si>
  <si>
    <t>OR</t>
  </si>
  <si>
    <t># Tons Certified Weed Free Straw</t>
  </si>
  <si>
    <t xml:space="preserve">If Hydraulic Seeding AND / OR Hydraulic Mulching Is Approved, What Is the Working Capacity of the Spray Hopper (Total Gallons) AND How Many Acres Will One Hopper Cover? </t>
  </si>
  <si>
    <r>
      <rPr>
        <b/>
        <sz val="9"/>
        <color theme="1"/>
        <rFont val="Calibri"/>
      </rPr>
      <t xml:space="preserve">Has the Contractor Certified seed has been tested within last 13-months AND not in his possession more than </t>
    </r>
    <r>
      <rPr>
        <b/>
        <sz val="9"/>
        <color theme="1"/>
        <rFont val="Calibri"/>
      </rPr>
      <t>30-day</t>
    </r>
    <r>
      <rPr>
        <b/>
        <sz val="9"/>
        <color theme="1"/>
        <rFont val="Calibri"/>
      </rPr>
      <t>s from date of pickup or delivery on seed tag label?</t>
    </r>
  </si>
  <si>
    <t>Calendar Month and Year of Seed Lot Test Date?</t>
  </si>
  <si>
    <t xml:space="preserve">Do all SEED TAGS collected by the Engineer include the Name and Address of the supplier, Botanical AND common names for each species, Lot numbers, % by weight of inert ingredients, Name and rate of occurrence per pound for each kind of common weed seed in mix, Guaranteed % of purity and germination, Pounds of Pure Live Seed (PLS) of each seed species, Total net weight in pounds of PLS in the sealed bag, </t>
  </si>
  <si>
    <r>
      <rPr>
        <b/>
        <sz val="9"/>
        <color theme="1"/>
        <rFont val="Calibri"/>
      </rPr>
      <t>Date Seed Mix was Picked-Up or Delivered from the Supplier</t>
    </r>
    <r>
      <rPr>
        <b/>
        <sz val="9"/>
        <color theme="1"/>
        <rFont val="Calibri"/>
      </rPr>
      <t xml:space="preserve">. Standard </t>
    </r>
    <r>
      <rPr>
        <b/>
        <sz val="9"/>
        <color theme="1"/>
        <rFont val="Calibri"/>
      </rPr>
      <t xml:space="preserve">Special Provision 212.02 "The Contractor shall schedule accordingly so that all seed used on the project shall not be in his possession more than </t>
    </r>
    <r>
      <rPr>
        <b/>
        <sz val="9"/>
        <color theme="1"/>
        <rFont val="Calibri"/>
      </rPr>
      <t>30 day</t>
    </r>
    <r>
      <rPr>
        <b/>
        <sz val="9"/>
        <color theme="1"/>
        <rFont val="Calibri"/>
      </rPr>
      <t xml:space="preserve">s from the date of pickup or delivery on the seed tag label. </t>
    </r>
  </si>
  <si>
    <t>CDOT Item No.                                Pay Item</t>
  </si>
  <si>
    <t>Item Description</t>
  </si>
  <si>
    <t>Quantity Delivered to Project</t>
  </si>
  <si>
    <t>Unit of Measurement                             (M Gallon/ LB/ #of Bags/ CY/ Tons)</t>
  </si>
  <si>
    <t>Material Approval Verification           Seed Bag labels / COC / CTR / Material Specification Received</t>
  </si>
  <si>
    <t>Contract Unit Price</t>
  </si>
  <si>
    <t xml:space="preserve">Date(s) Delivered to Project </t>
  </si>
  <si>
    <t>Date(s) Installed on Project</t>
  </si>
  <si>
    <t>Quantity Installed on Project</t>
  </si>
  <si>
    <t>Method of Application</t>
  </si>
  <si>
    <t>Unused Quantity</t>
  </si>
  <si>
    <t>Inspector's INITIALS Certifying Delivery/ Correct Application/ Quantities Per Plan</t>
  </si>
  <si>
    <t>NOTES / REMARKS</t>
  </si>
  <si>
    <t>Section 3</t>
  </si>
  <si>
    <t>207-00704 Subsoil</t>
  </si>
  <si>
    <r>
      <rPr>
        <sz val="10"/>
        <color theme="1"/>
        <rFont val="Calibri"/>
      </rPr>
      <t>Subgrade Soil Preparation to a depth of</t>
    </r>
    <r>
      <rPr>
        <sz val="10"/>
        <color theme="1"/>
        <rFont val="Calibri"/>
      </rPr>
      <t xml:space="preserve"> 14</t>
    </r>
    <r>
      <rPr>
        <sz val="10"/>
        <color theme="1"/>
        <rFont val="Calibri"/>
      </rPr>
      <t xml:space="preserve"> inches, verified to a depth of 12 inches using a Rod Penetrometer</t>
    </r>
  </si>
  <si>
    <t>N/A</t>
  </si>
  <si>
    <r>
      <rPr>
        <b/>
        <sz val="9"/>
        <color theme="1"/>
        <rFont val="Calibri"/>
      </rPr>
      <t>Number of Acres OR Square Yards of Soil Prep</t>
    </r>
    <r>
      <rPr>
        <sz val="9"/>
        <color theme="1"/>
        <rFont val="Calibri"/>
      </rPr>
      <t xml:space="preserve"> </t>
    </r>
  </si>
  <si>
    <t>207.02 Topsoil</t>
  </si>
  <si>
    <t>Cubic Yards or Square Yards</t>
  </si>
  <si>
    <t>209.06    Water                                            209-0010</t>
  </si>
  <si>
    <r>
      <rPr>
        <b/>
        <sz val="10"/>
        <color theme="1"/>
        <rFont val="Calibri"/>
      </rPr>
      <t>Water</t>
    </r>
    <r>
      <rPr>
        <sz val="10"/>
        <color theme="1"/>
        <rFont val="Calibri"/>
      </rPr>
      <t xml:space="preserve"> (Landscaping) </t>
    </r>
  </si>
  <si>
    <t>M Gallons</t>
  </si>
  <si>
    <t>212-00700 Biological Nutrient Organic Based Fertilizer Not to Exceed   8-8-8 (N-P-K)</t>
  </si>
  <si>
    <r>
      <rPr>
        <sz val="10"/>
        <color theme="1"/>
        <rFont val="Calibri"/>
      </rPr>
      <t xml:space="preserve">Soil Conditioning / </t>
    </r>
    <r>
      <rPr>
        <b/>
        <sz val="10"/>
        <color theme="1"/>
        <rFont val="Calibri"/>
      </rPr>
      <t>Fertilizer</t>
    </r>
  </si>
  <si>
    <t>Total # of Pounds of Fertilizer</t>
  </si>
  <si>
    <t># of Bags or Containers AND LB per Bag</t>
  </si>
  <si>
    <t>212-00703 Humate             pH 3-5, 20% inert, 80% organic with 40% min humic acid</t>
  </si>
  <si>
    <r>
      <rPr>
        <sz val="10"/>
        <color theme="1"/>
        <rFont val="Calibri"/>
      </rPr>
      <t xml:space="preserve">Soil Conditioning / </t>
    </r>
    <r>
      <rPr>
        <b/>
        <sz val="10"/>
        <color theme="1"/>
        <rFont val="Calibri"/>
      </rPr>
      <t>Humates</t>
    </r>
  </si>
  <si>
    <t>Total # of Pounds of Humates</t>
  </si>
  <si>
    <t xml:space="preserve">212-00701 Compost                                             212-00702 Biotic Soil Amendments (Hydraulic Applied) </t>
  </si>
  <si>
    <r>
      <rPr>
        <sz val="10"/>
        <color theme="1"/>
        <rFont val="Calibri"/>
      </rPr>
      <t xml:space="preserve">Soil Conditioning / </t>
    </r>
    <r>
      <rPr>
        <b/>
        <sz val="10"/>
        <color theme="1"/>
        <rFont val="Calibri"/>
      </rPr>
      <t>Compost OR Hydraulically Applied Biotic Soil Amendment</t>
    </r>
  </si>
  <si>
    <t>Total # CY of Compost OR LB of BSA</t>
  </si>
  <si>
    <t>Cubic Yards or LB, AND LB per Bag</t>
  </si>
  <si>
    <t>212-00704 Mycorrhizae</t>
  </si>
  <si>
    <r>
      <rPr>
        <sz val="10"/>
        <color theme="1"/>
        <rFont val="Calibri"/>
      </rPr>
      <t xml:space="preserve">Soil Conditioning / </t>
    </r>
    <r>
      <rPr>
        <b/>
        <sz val="10"/>
        <color theme="1"/>
        <rFont val="Calibri"/>
      </rPr>
      <t>Mycorrhizae</t>
    </r>
  </si>
  <si>
    <t>Total # of Pounds of Mycorrhizae</t>
  </si>
  <si>
    <t>212-00705 Elemental Sulfur</t>
  </si>
  <si>
    <r>
      <rPr>
        <sz val="10"/>
        <color theme="1"/>
        <rFont val="Calibri"/>
      </rPr>
      <t xml:space="preserve">Soil Conditioning / </t>
    </r>
    <r>
      <rPr>
        <b/>
        <sz val="10"/>
        <color theme="1"/>
        <rFont val="Calibri"/>
      </rPr>
      <t>Elemental Sulfur</t>
    </r>
  </si>
  <si>
    <t>Total # of Pounds of Elemental Sulfur</t>
  </si>
  <si>
    <t>212.02 Seed</t>
  </si>
  <si>
    <t>Seeding / Sod</t>
  </si>
  <si>
    <t>Total # of Pounds PLS</t>
  </si>
  <si>
    <t># of Bags or Containers AND LB per Bag, or SF of Sod</t>
  </si>
  <si>
    <t xml:space="preserve">213-00001 Mulching </t>
  </si>
  <si>
    <t>Mulching</t>
  </si>
  <si>
    <t>Total # of Tons of Mulch or LBS of SMB</t>
  </si>
  <si>
    <t>213 Organic Mulch Tackifier</t>
  </si>
  <si>
    <t>Mulch Tackifier &amp; Bonded Fiber Matrix</t>
  </si>
  <si>
    <t>Total # of LB, CY, or SF</t>
  </si>
  <si>
    <t>216 Soil Retention Covering</t>
  </si>
  <si>
    <t>Soil Retention Blankets / Turf Reinforced Mat / Staples / Earth Anchors</t>
  </si>
  <si>
    <t>Square Yards / # of Staples or Earth Anchors</t>
  </si>
  <si>
    <t>Total SY of SRB or TRM / # Staples or Earth Anchors</t>
  </si>
  <si>
    <t>217-00000 Herbicide Treatment SY</t>
  </si>
  <si>
    <t>Herbicide and Noxious Weed Management</t>
  </si>
  <si>
    <t>Square Yards, Hours, or Lump Sum</t>
  </si>
  <si>
    <t>Total SY, HOURS, or Lump Sum</t>
  </si>
  <si>
    <t xml:space="preserve">I certify that the information included in this document and all attachments (copies of COCs) were prepared under my direction or supervision, and assure that qualified personnel properly implemented the Permanent Stabilization Work and that all quantities of materials required for the Permanent Stabilization of this Project were received and accounted for as verfied in this document. </t>
  </si>
  <si>
    <t xml:space="preserve">Print Name of Inspector Verifying Work/Quantities:                                                                                                                   Signature Required: </t>
  </si>
  <si>
    <t>Date:</t>
  </si>
  <si>
    <r>
      <rPr>
        <b/>
        <sz val="14"/>
        <color theme="1"/>
        <rFont val="Calibri"/>
      </rPr>
      <t>Permanent Stabilization</t>
    </r>
    <r>
      <rPr>
        <sz val="14"/>
        <color theme="1"/>
        <rFont val="Calibri"/>
      </rPr>
      <t xml:space="preserve"> </t>
    </r>
    <r>
      <rPr>
        <b/>
        <sz val="14"/>
        <color theme="1"/>
        <rFont val="Calibri"/>
      </rPr>
      <t xml:space="preserve">Checklist </t>
    </r>
    <r>
      <rPr>
        <sz val="14"/>
        <color theme="1"/>
        <rFont val="Calibri"/>
      </rPr>
      <t>- Verification of Seeding, Fertilizer, Soil Conditioners, Soil Retention Covering, Sodding: Quantities and Quality Certifications</t>
    </r>
  </si>
  <si>
    <t>Date(s) Topsoil was Placed                                                                                     Date(s) Soil Conditioning Completed                                                                       Date(s) Seeding Completed</t>
  </si>
  <si>
    <t xml:space="preserve">Is this Project Using the July 2019 Project Special Provisions for Section 207 and 212?   Check One. </t>
  </si>
  <si>
    <r>
      <rPr>
        <b/>
        <sz val="11"/>
        <color theme="1"/>
        <rFont val="Calibri"/>
      </rPr>
      <t>Stormwater Management Plan Soil Conditioning and Fertilizer Requirements:</t>
    </r>
    <r>
      <rPr>
        <sz val="11"/>
        <color theme="1"/>
        <rFont val="Calibri"/>
      </rPr>
      <t xml:space="preserve">  </t>
    </r>
    <r>
      <rPr>
        <b/>
        <u/>
        <sz val="11"/>
        <color theme="1"/>
        <rFont val="Calibri"/>
      </rPr>
      <t xml:space="preserve">All Three </t>
    </r>
    <r>
      <rPr>
        <b/>
        <sz val="11"/>
        <color theme="1"/>
        <rFont val="Calibri"/>
      </rPr>
      <t xml:space="preserve">(3) Elements Noted Below Are The Minimum Requirements for all Disturbances to receive seeding (native). </t>
    </r>
  </si>
  <si>
    <r>
      <rPr>
        <b/>
        <sz val="10"/>
        <color theme="1"/>
        <rFont val="Calibri"/>
      </rPr>
      <t xml:space="preserve">Soil Conditioner paid for as item 212 - Soil Conditioning Per Acre </t>
    </r>
    <r>
      <rPr>
        <b/>
        <u/>
        <sz val="10"/>
        <color theme="1"/>
        <rFont val="Calibri"/>
      </rPr>
      <t>From SWMP Plan</t>
    </r>
  </si>
  <si>
    <t>Enter Below the Biological nutrient organic based fertilizer (lbs/acre)* Below</t>
  </si>
  <si>
    <r>
      <rPr>
        <b/>
        <u/>
        <sz val="9"/>
        <color theme="1"/>
        <rFont val="Calibri"/>
      </rPr>
      <t>OR</t>
    </r>
    <r>
      <rPr>
        <b/>
        <sz val="9"/>
        <color theme="1"/>
        <rFont val="Calibri"/>
      </rPr>
      <t xml:space="preserve">  IF APPROVED Enter the LBs of Hydraulically Applied Biotic Soil Amendment</t>
    </r>
  </si>
  <si>
    <t>Has the Subgrade Been Prepared / Ripped to a Depth of 4"?  OR To a Depth of 18" and confirmed that 12" of de-compaction was achieved using a rod penetrometer for PSP 207?</t>
  </si>
  <si>
    <t>Has the Contractor Certified seed has been tested within last 13-months AND not in his possession more than 14-days from date of pickup or delivery on seed tag label?</t>
  </si>
  <si>
    <t xml:space="preserve">Date Seed Mix was Picked-Up or Delivered from the Supplier. Project Special Provision 212.02 "The Contractor shall schedule accordingly so that all seed used on the project shall not be in his possession more than 14 days from the date of pickup or delivery on the seed tag label. </t>
  </si>
  <si>
    <t>Subgrade Soil Preparation to a depth of 18 inches, verified to a depth of 12 inches using a Rod Penetrometer</t>
  </si>
  <si>
    <r>
      <rPr>
        <b/>
        <sz val="9"/>
        <color theme="1"/>
        <rFont val="Calibri"/>
      </rPr>
      <t>Number of Acres OR Square Yards of Soil Prep</t>
    </r>
    <r>
      <rPr>
        <sz val="9"/>
        <color theme="1"/>
        <rFont val="Calibri"/>
      </rPr>
      <t xml:space="preserve"> </t>
    </r>
  </si>
  <si>
    <r>
      <rPr>
        <b/>
        <sz val="10"/>
        <color theme="1"/>
        <rFont val="Calibri"/>
      </rPr>
      <t>Water</t>
    </r>
    <r>
      <rPr>
        <sz val="10"/>
        <color theme="1"/>
        <rFont val="Calibri"/>
      </rPr>
      <t xml:space="preserve"> (Landscaping) </t>
    </r>
  </si>
  <si>
    <r>
      <rPr>
        <sz val="10"/>
        <color theme="1"/>
        <rFont val="Calibri"/>
      </rPr>
      <t xml:space="preserve">Soil Conditioning / </t>
    </r>
    <r>
      <rPr>
        <b/>
        <sz val="10"/>
        <color theme="1"/>
        <rFont val="Calibri"/>
      </rPr>
      <t>Fertilizer</t>
    </r>
  </si>
  <si>
    <r>
      <rPr>
        <sz val="10"/>
        <color theme="1"/>
        <rFont val="Calibri"/>
      </rPr>
      <t xml:space="preserve">Soil Conditioning / </t>
    </r>
    <r>
      <rPr>
        <b/>
        <sz val="10"/>
        <color theme="1"/>
        <rFont val="Calibri"/>
      </rPr>
      <t>Humates</t>
    </r>
  </si>
  <si>
    <r>
      <rPr>
        <sz val="10"/>
        <color theme="1"/>
        <rFont val="Calibri"/>
      </rPr>
      <t xml:space="preserve">Soil Conditioning / </t>
    </r>
    <r>
      <rPr>
        <b/>
        <sz val="10"/>
        <color theme="1"/>
        <rFont val="Calibri"/>
      </rPr>
      <t>Compost OR Hydraulically Applied Biotic Soil Amendment</t>
    </r>
  </si>
  <si>
    <r>
      <rPr>
        <sz val="10"/>
        <color theme="1"/>
        <rFont val="Calibri"/>
      </rPr>
      <t xml:space="preserve">Soil Conditioning / </t>
    </r>
    <r>
      <rPr>
        <b/>
        <sz val="10"/>
        <color theme="1"/>
        <rFont val="Calibri"/>
      </rPr>
      <t>Mycorrhizae</t>
    </r>
  </si>
  <si>
    <r>
      <rPr>
        <sz val="10"/>
        <color theme="1"/>
        <rFont val="Calibri"/>
      </rPr>
      <t xml:space="preserve">Soil Conditioning / </t>
    </r>
    <r>
      <rPr>
        <b/>
        <sz val="10"/>
        <color theme="1"/>
        <rFont val="Calibri"/>
      </rPr>
      <t>Elemental Sulfur</t>
    </r>
  </si>
  <si>
    <t>207-00700 Stockpile Topsoil (Onsite) CY</t>
  </si>
  <si>
    <t>207-00702 Topsoil (Offsite) CY</t>
  </si>
  <si>
    <t>207-00703 Topsoil (Wetland) CY</t>
  </si>
  <si>
    <t>212-00706 Seeding (Native) Drill ACRE</t>
  </si>
  <si>
    <t>212-00707 Seeding (Native) Hydraulic ACRE</t>
  </si>
  <si>
    <t>212-00708 Seeding (Native) Broadcast ACRE</t>
  </si>
  <si>
    <t>212-00009 Seeding Temporary ACRE</t>
  </si>
  <si>
    <t>212-00709 Seeding (Wetland) Drill ACRE</t>
  </si>
  <si>
    <t>212-00710 Seeding (Wetland) Hydraulic ACRE</t>
  </si>
  <si>
    <t>212-00711 Seeding (Wetland) Broadcast ACRE</t>
  </si>
  <si>
    <t>212-00050 Sod SF</t>
  </si>
  <si>
    <t>212-00055 Sod (Buffalograss) SF</t>
  </si>
  <si>
    <t>212-00700 Organic Based Fertilizer POUNDS</t>
  </si>
  <si>
    <t>YES</t>
  </si>
  <si>
    <t>NO</t>
  </si>
  <si>
    <t># of Total Pounds of Per Live Seed</t>
  </si>
  <si>
    <t>Drill Seed 0.25 to 0.5 inches into soil</t>
  </si>
  <si>
    <t>Hand Broadcast Double the Rate and Raked 0.25 to 0.5 inches into soil</t>
  </si>
  <si>
    <t xml:space="preserve">Hydroseed Double the Rate </t>
  </si>
  <si>
    <t>212-00032 Soil Conditioning ACRE</t>
  </si>
  <si>
    <t>212-00040 Soil Preparation (Lawn) ACRE</t>
  </si>
  <si>
    <t>212-00047 Soil Preparation (Special) ACRE</t>
  </si>
  <si>
    <t>212-00048 Soil Preparation (Special) CY</t>
  </si>
  <si>
    <t>213-00000 Mulching ACRE</t>
  </si>
  <si>
    <t>213-00001 Mulching TON</t>
  </si>
  <si>
    <t>213-00002 Mulching (Weed Free Hay) ACRE</t>
  </si>
  <si>
    <t>213-00003 Mulching (Weed Free) ACRE</t>
  </si>
  <si>
    <t>213-00004 Mulching (Weed Free Straw) ACRE</t>
  </si>
  <si>
    <t>213-00005 Mulching (Decorative) CF</t>
  </si>
  <si>
    <t>213-00006 Mulching (Weed Free) TON</t>
  </si>
  <si>
    <t>213-00007 Mulching (Wood Strand) ACRE</t>
  </si>
  <si>
    <t>213-00008 Mulching (Wood Chip) CF</t>
  </si>
  <si>
    <t>213-00009 Flexible Growth Medium ACRE</t>
  </si>
  <si>
    <t>213-00011 Mulching (Hydraulic) ACRE</t>
  </si>
  <si>
    <t>213-00012 Spray-on Mulch Blanket ACRE</t>
  </si>
  <si>
    <t>213-00013 Spray-on Mulch Blanket LB</t>
  </si>
  <si>
    <t>213-00065 Inorganic Mulch CY</t>
  </si>
  <si>
    <t>213-00067 Rock Mulch (Weed Free) SF</t>
  </si>
  <si>
    <t>213-00061 Mulch Tackifier LB</t>
  </si>
  <si>
    <t>213-00150 Bonded Fiber Matrix ACRE</t>
  </si>
  <si>
    <t>213-00151 Bonded Fiber Matrix LB</t>
  </si>
  <si>
    <t>216-00015 SRB(Excelsior) SY</t>
  </si>
  <si>
    <t>216-00021 SRB(Class 1) SY</t>
  </si>
  <si>
    <t>216-00022 SRB(Class 2) SY</t>
  </si>
  <si>
    <t>216-00023 SRB(Class 3) SY</t>
  </si>
  <si>
    <t>216-00024 SRB(Class 4) SY</t>
  </si>
  <si>
    <t>216-00030 SRB(Special) SY</t>
  </si>
  <si>
    <t>216-00035 SRB(Plastic) SY</t>
  </si>
  <si>
    <t>216-00036 SRB(Plastic)(Special) SY</t>
  </si>
  <si>
    <t>216-00037 SRB(Coconut) SY</t>
  </si>
  <si>
    <t>216-00039 SRB(Straw) SY</t>
  </si>
  <si>
    <t>216-00041 SRB(Straw/Coconut) SY</t>
  </si>
  <si>
    <t>216-00042 SRB(BioD Straw/Coconut) SY</t>
  </si>
  <si>
    <t>216-00045 SR Mat (Cellular) SY</t>
  </si>
  <si>
    <t>216-00047 Soil Wrap (Coir and Jute) SY</t>
  </si>
  <si>
    <t>216-00050 Soil Retention Grid SY</t>
  </si>
  <si>
    <t>216-00101 SRB (Straw Coconut Photodegradable Class 1) SY</t>
  </si>
  <si>
    <t>216-00102 SRB (S-C PhotoD Class 2) SY</t>
  </si>
  <si>
    <t>216-00111 SRB (Excelsior PhotoD Class 1) SY</t>
  </si>
  <si>
    <t>216-00112 SRB (Excelsior PhotoD Class 2) SY</t>
  </si>
  <si>
    <t>216-00121 SRB (Coconut PhotoD Class 1) SY</t>
  </si>
  <si>
    <t>216-00122 SRB (Coconut PhotoD Class 2) SY</t>
  </si>
  <si>
    <t>216-00201 SRB (S-C Biodegradable Class 1) SY</t>
  </si>
  <si>
    <t>216-00202 SRB (S-C BioD Class 2) SY</t>
  </si>
  <si>
    <t>216-00211 SRB (Excelsior BioD Class 1) SY</t>
  </si>
  <si>
    <t>216-00212 SRB (Excelsior BioD Class 2) SY</t>
  </si>
  <si>
    <t>216-00221 SRB (Coconut BioD Class 1) SY</t>
  </si>
  <si>
    <t>216-00222 SRB (Coconut BioD Class 2) SY</t>
  </si>
  <si>
    <t>216-00301 Turf Reinforcement Mat (Class 1) SY</t>
  </si>
  <si>
    <t>216-00302 TRM (Class 2) SY</t>
  </si>
  <si>
    <t>216-00303 TRM (Class 3) SY</t>
  </si>
  <si>
    <t>216-00304 TRM (Special) SY</t>
  </si>
  <si>
    <t>217-00010 Pre-Emergent Herbicide SY</t>
  </si>
  <si>
    <t>217-00015 Noxious Weed Management SY</t>
  </si>
  <si>
    <t>217-00020 Herbicide Treatment HOUR</t>
  </si>
  <si>
    <t>218-00000 Noxious Weed Management Lump Sum (LS)</t>
  </si>
  <si>
    <t>Licensed Commerical Pesticide Applicator / Registered Product Label Provided</t>
  </si>
  <si>
    <t>0.5 Acre</t>
  </si>
  <si>
    <t>1 Acre</t>
  </si>
  <si>
    <t>1.5 Acres</t>
  </si>
  <si>
    <t>2.0 Acres</t>
  </si>
  <si>
    <t>2.5 Acres</t>
  </si>
  <si>
    <t>3.0 Acres</t>
  </si>
  <si>
    <t>3.5 Acres</t>
  </si>
  <si>
    <t>4.0 Acres</t>
  </si>
  <si>
    <t>4.5 Acres</t>
  </si>
  <si>
    <t>300 Gallons</t>
  </si>
  <si>
    <t>350 Gallons</t>
  </si>
  <si>
    <t>500 Gallons</t>
  </si>
  <si>
    <t>600 Gallons</t>
  </si>
  <si>
    <t>700 Gallons</t>
  </si>
  <si>
    <t>750 Gallons</t>
  </si>
  <si>
    <t>900 Gallons</t>
  </si>
  <si>
    <t>950 Gallons</t>
  </si>
  <si>
    <t>1000 Gallons</t>
  </si>
  <si>
    <t>1100 Gallons</t>
  </si>
  <si>
    <t>1150 Gallons</t>
  </si>
  <si>
    <t>1500 Gallons</t>
  </si>
  <si>
    <t>1600 Gallons</t>
  </si>
  <si>
    <t>1800 Gallons</t>
  </si>
  <si>
    <t>3000 Gallons</t>
  </si>
  <si>
    <t>212 Select Seeding Method</t>
  </si>
  <si>
    <t>213 Select Mulching Method</t>
  </si>
  <si>
    <t xml:space="preserve">Enter Below the Organic based fertilizer (lbs/acre)* </t>
  </si>
  <si>
    <t>Enter Below the Compost (CYS/Acre)                                For All areas                                    1/2 inch depth over all areas</t>
  </si>
  <si>
    <t>Square Yards</t>
  </si>
  <si>
    <t>207 Subsoil</t>
  </si>
  <si>
    <t xml:space="preserve">209  Water            </t>
  </si>
  <si>
    <t>212 Organic Based Fertilizer Not to Exceed   8-8-8 (N-P-K)</t>
  </si>
  <si>
    <t>212 Humate                        pH 3-5, 20% inert, 80% organic with 40% min humic acid</t>
  </si>
  <si>
    <t xml:space="preserve">212 Compost                                             212 Biotic Soil Amendments (Hydraulic Applied) </t>
  </si>
  <si>
    <t>212 Mycorrhizae</t>
  </si>
  <si>
    <t>212 Elemental Sulfur</t>
  </si>
  <si>
    <t>217 Herbicide Treatment SY</t>
  </si>
  <si>
    <r>
      <rPr>
        <b/>
        <sz val="12"/>
        <color theme="1"/>
        <rFont val="Calibri"/>
      </rPr>
      <t>Section 2:</t>
    </r>
    <r>
      <rPr>
        <sz val="12"/>
        <color theme="1"/>
        <rFont val="Calibri"/>
      </rPr>
      <t xml:space="preserve"> This section includes lines # 12-19 of the Checklist and requests the Soil Test Results, lbs. of fertilizer and humate from the SWMP, the cubic yards of compost from the SWMP, and if approved the lbs. of hydraulic soil amendment.  If using Excel, once these quantities are entered the Total Amounts of Soil Conditioners for the project will auto calculate based on information entered in Section 1, if completing the Checklist by hand these quantities will need to be entered manually.  </t>
    </r>
    <r>
      <rPr>
        <sz val="12"/>
        <color theme="1"/>
        <rFont val="Calibri"/>
      </rPr>
      <t xml:space="preserve"> The </t>
    </r>
    <r>
      <rPr>
        <sz val="12"/>
        <color rgb="FF00B0F0"/>
        <rFont val="Calibri"/>
      </rPr>
      <t>Blue</t>
    </r>
    <r>
      <rPr>
        <sz val="12"/>
        <color theme="1"/>
        <rFont val="Calibri"/>
      </rPr>
      <t xml:space="preserve"> boxes of lines 17-19 ask the user various soil preparation questions with automated responses by clicking the adjacent blank box.  The tons of hay or straw will auto fill based on information from Section 1.  The user is then asked to manually include the dates of the seed testing and delivery of the seed mix to the project site.  </t>
    </r>
    <r>
      <rPr>
        <b/>
        <sz val="12"/>
        <color theme="1"/>
        <rFont val="Calibri"/>
      </rPr>
      <t xml:space="preserve"> All blank (white) boxes should be filled in with requested information, or N/A if not applicable.</t>
    </r>
    <r>
      <rPr>
        <sz val="12"/>
        <color theme="1"/>
        <rFont val="Calibri"/>
      </rPr>
      <t xml:space="preserve"> </t>
    </r>
  </si>
  <si>
    <r>
      <rPr>
        <b/>
        <sz val="12"/>
        <color theme="1"/>
        <rFont val="Calibri"/>
      </rPr>
      <t>Section 1:</t>
    </r>
    <r>
      <rPr>
        <sz val="12"/>
        <color theme="1"/>
        <rFont val="Calibri"/>
      </rPr>
      <t xml:space="preserve"> This section includes lines # 5-10 of the Checklist and is information to be copied from the SWMP including the CDOT Project Numbers, Project Location, Contractor Name and Qualified Stormwater Manager's name and contact information, the name and contact information for the sub-contractor completing the permanent stabilization work, the date(s) topsoil, soil conditioning and seeding were completed, the SCP number, the acres of disturbance, acres of seeding, receiving waters, required post-construction plant density % needed to terminate the SCP, verified acres for seeding (if different than original SWMP estimate), acres for mechnical drill seeding, acres for hydraulic seeding (if allowed per the contract), acres/sq yards/sq feet for broadcast seeding.</t>
    </r>
    <r>
      <rPr>
        <strike/>
        <sz val="12"/>
        <color theme="1"/>
        <rFont val="Calibri"/>
      </rPr>
      <t xml:space="preserve">  </t>
    </r>
    <r>
      <rPr>
        <sz val="12"/>
        <color theme="1"/>
        <rFont val="Calibri"/>
      </rPr>
      <t xml:space="preserve">The date and participants of the Site Pre-Vegegation Conference, and the source of topsoil for the project. </t>
    </r>
    <r>
      <rPr>
        <b/>
        <sz val="12"/>
        <color theme="1"/>
        <rFont val="Calibri"/>
      </rPr>
      <t xml:space="preserve">All blank (white) boxes should be filled in with requested information, or N/A if not applicable. </t>
    </r>
  </si>
  <si>
    <r>
      <t xml:space="preserve">Seed and Amendment </t>
    </r>
    <r>
      <rPr>
        <b/>
        <sz val="14"/>
        <color theme="1"/>
        <rFont val="Calibri"/>
      </rPr>
      <t xml:space="preserve">Checklist </t>
    </r>
    <r>
      <rPr>
        <sz val="14"/>
        <color theme="1"/>
        <rFont val="Calibri"/>
      </rPr>
      <t>- Verification of Topsoil Amendments, Seeding and Mulching/Soil Retention Covering, Sodding: Quantities and Quality Certifications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</si>
</sst>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7" x14ac:knownFonts="1">
    <font>
      <sz val="11"/>
      <color theme="1"/>
      <name val="Arial"/>
    </font>
    <font>
      <sz val="14"/>
      <color theme="1"/>
      <name val="Calibri"/>
    </font>
    <font>
      <sz val="11"/>
      <name val="Arial"/>
    </font>
    <font>
      <sz val="12"/>
      <color theme="1"/>
      <name val="Calibri"/>
    </font>
    <font>
      <sz val="11"/>
      <color theme="1"/>
      <name val="Calibri"/>
    </font>
    <font>
      <sz val="9"/>
      <color theme="1"/>
      <name val="Calibri"/>
    </font>
    <font>
      <sz val="8"/>
      <color theme="1"/>
      <name val="Calibri"/>
    </font>
    <font>
      <b/>
      <sz val="14"/>
      <color theme="1"/>
      <name val="Calibri"/>
    </font>
    <font>
      <b/>
      <sz val="8"/>
      <color theme="1"/>
      <name val="Calibri"/>
    </font>
    <font>
      <b/>
      <sz val="10"/>
      <color theme="1"/>
      <name val="Calibri"/>
    </font>
    <font>
      <vertAlign val="superscript"/>
      <sz val="12"/>
      <color theme="1"/>
      <name val="Calibri"/>
    </font>
    <font>
      <b/>
      <vertAlign val="superscript"/>
      <sz val="12"/>
      <color rgb="FF7F7F7F"/>
      <name val="Calibri"/>
    </font>
    <font>
      <b/>
      <vertAlign val="superscript"/>
      <sz val="12"/>
      <color rgb="FF7F7F7F"/>
      <name val="Calibri"/>
    </font>
    <font>
      <sz val="12"/>
      <color rgb="FF7F7F7F"/>
      <name val="Calibri"/>
    </font>
    <font>
      <sz val="10"/>
      <color rgb="FF7F7F7F"/>
      <name val="Calibri"/>
    </font>
    <font>
      <b/>
      <sz val="10"/>
      <color rgb="FF7F7F7F"/>
      <name val="Calibri"/>
    </font>
    <font>
      <i/>
      <sz val="10"/>
      <color rgb="FF7F7F7F"/>
      <name val="Calibri"/>
    </font>
    <font>
      <sz val="10"/>
      <color theme="1"/>
      <name val="Calibri"/>
    </font>
    <font>
      <b/>
      <sz val="9"/>
      <color theme="1"/>
      <name val="Calibri"/>
    </font>
    <font>
      <b/>
      <sz val="12"/>
      <color theme="1"/>
      <name val="Calibri"/>
    </font>
    <font>
      <sz val="11"/>
      <color theme="1"/>
      <name val="Calibri"/>
    </font>
    <font>
      <b/>
      <sz val="11"/>
      <color theme="1"/>
      <name val="Calibri"/>
    </font>
    <font>
      <sz val="12"/>
      <color rgb="FF00B0F0"/>
      <name val="Calibri"/>
    </font>
    <font>
      <strike/>
      <sz val="12"/>
      <color theme="1"/>
      <name val="Calibri"/>
    </font>
    <font>
      <b/>
      <u/>
      <sz val="11"/>
      <color theme="1"/>
      <name val="Calibri"/>
    </font>
    <font>
      <b/>
      <u/>
      <sz val="10"/>
      <color theme="1"/>
      <name val="Calibri"/>
    </font>
    <font>
      <b/>
      <u/>
      <sz val="9"/>
      <color theme="1"/>
      <name val="Calibri"/>
    </font>
  </fonts>
  <fills count="9">
    <fill>
      <patternFill patternType="none"/>
    </fill>
    <fill>
      <patternFill patternType="gray125"/>
    </fill>
    <fill>
      <patternFill patternType="solid">
        <fgColor rgb="FFD0CECE"/>
        <bgColor rgb="FFD0CECE"/>
      </patternFill>
    </fill>
    <fill>
      <patternFill patternType="solid">
        <fgColor theme="0"/>
        <bgColor theme="0"/>
      </patternFill>
    </fill>
    <fill>
      <patternFill patternType="solid">
        <fgColor rgb="FF757070"/>
        <bgColor rgb="FF757070"/>
      </patternFill>
    </fill>
    <fill>
      <patternFill patternType="solid">
        <fgColor rgb="FF7F7F7F"/>
        <bgColor rgb="FF7F7F7F"/>
      </patternFill>
    </fill>
    <fill>
      <patternFill patternType="solid">
        <fgColor rgb="FF595959"/>
        <bgColor rgb="FF595959"/>
      </patternFill>
    </fill>
    <fill>
      <patternFill patternType="solid">
        <fgColor rgb="FF9CC2E5"/>
        <bgColor rgb="FF9CC2E5"/>
      </patternFill>
    </fill>
    <fill>
      <patternFill patternType="solid">
        <fgColor rgb="FFE7E6E6"/>
        <bgColor rgb="FFE7E6E6"/>
      </patternFill>
    </fill>
  </fills>
  <borders count="5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thin">
        <color rgb="FF000000"/>
      </right>
      <top/>
      <bottom/>
      <diagonal/>
    </border>
    <border>
      <left style="thin">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s>
  <cellStyleXfs count="1">
    <xf numFmtId="0" fontId="0" fillId="0" borderId="0"/>
  </cellStyleXfs>
  <cellXfs count="177">
    <xf numFmtId="0" fontId="0" fillId="0" borderId="0" xfId="0" applyFont="1" applyAlignment="1"/>
    <xf numFmtId="0" fontId="5" fillId="0" borderId="0" xfId="0" applyFont="1"/>
    <xf numFmtId="0" fontId="6" fillId="0" borderId="0" xfId="0" applyFont="1"/>
    <xf numFmtId="0" fontId="8" fillId="0" borderId="0" xfId="0" applyFont="1"/>
    <xf numFmtId="0" fontId="9" fillId="2" borderId="26" xfId="0" applyFont="1" applyFill="1" applyBorder="1" applyAlignment="1">
      <alignment wrapText="1"/>
    </xf>
    <xf numFmtId="0" fontId="9" fillId="2" borderId="32" xfId="0" applyFont="1" applyFill="1" applyBorder="1" applyAlignment="1">
      <alignment horizontal="left" vertical="top" wrapText="1"/>
    </xf>
    <xf numFmtId="0" fontId="15" fillId="3" borderId="32" xfId="0" applyFont="1" applyFill="1" applyBorder="1" applyAlignment="1">
      <alignment horizontal="left" vertical="top" wrapText="1"/>
    </xf>
    <xf numFmtId="0" fontId="15" fillId="3" borderId="33" xfId="0" applyFont="1" applyFill="1" applyBorder="1" applyAlignment="1">
      <alignment horizontal="center" vertical="top" wrapText="1"/>
    </xf>
    <xf numFmtId="0" fontId="14" fillId="0" borderId="25" xfId="0" applyFont="1" applyBorder="1" applyAlignment="1">
      <alignment horizontal="center" vertical="center" wrapText="1"/>
    </xf>
    <xf numFmtId="0" fontId="9" fillId="2" borderId="32" xfId="0" applyFont="1" applyFill="1" applyBorder="1" applyAlignment="1">
      <alignment horizontal="center" vertical="center"/>
    </xf>
    <xf numFmtId="0" fontId="4" fillId="0" borderId="32" xfId="0" applyFont="1" applyBorder="1"/>
    <xf numFmtId="0" fontId="18" fillId="2" borderId="32"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5" fillId="3" borderId="45" xfId="0" applyFont="1" applyFill="1" applyBorder="1"/>
    <xf numFmtId="0" fontId="6" fillId="3" borderId="45" xfId="0" applyFont="1" applyFill="1" applyBorder="1"/>
    <xf numFmtId="0" fontId="6" fillId="6" borderId="46" xfId="0" applyFont="1" applyFill="1" applyBorder="1" applyAlignment="1">
      <alignment horizontal="left" vertical="top" wrapText="1"/>
    </xf>
    <xf numFmtId="0" fontId="6" fillId="6" borderId="47" xfId="0" applyFont="1" applyFill="1" applyBorder="1" applyAlignment="1">
      <alignment horizontal="left" vertical="top" wrapText="1"/>
    </xf>
    <xf numFmtId="0" fontId="4" fillId="3" borderId="33" xfId="0" applyFont="1" applyFill="1" applyBorder="1" applyAlignment="1">
      <alignment horizontal="center" vertical="center" wrapText="1"/>
    </xf>
    <xf numFmtId="0" fontId="18" fillId="3" borderId="32" xfId="0" applyFont="1" applyFill="1" applyBorder="1" applyAlignment="1">
      <alignment horizontal="center" vertical="center"/>
    </xf>
    <xf numFmtId="0" fontId="9" fillId="3" borderId="2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8" borderId="49" xfId="0" applyFont="1" applyFill="1" applyBorder="1" applyAlignment="1">
      <alignment horizontal="center" vertical="center" wrapText="1"/>
    </xf>
    <xf numFmtId="0" fontId="9" fillId="0" borderId="32" xfId="0" applyFont="1" applyBorder="1" applyAlignment="1">
      <alignment horizontal="center" vertical="center" wrapText="1"/>
    </xf>
    <xf numFmtId="0" fontId="6" fillId="3" borderId="32" xfId="0" applyFont="1" applyFill="1" applyBorder="1" applyAlignment="1">
      <alignment horizontal="center" vertical="center" wrapText="1"/>
    </xf>
    <xf numFmtId="0" fontId="18" fillId="3" borderId="32" xfId="0" applyFont="1" applyFill="1" applyBorder="1" applyAlignment="1">
      <alignment horizontal="left" vertical="top"/>
    </xf>
    <xf numFmtId="0" fontId="5" fillId="3" borderId="32"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18" fillId="3" borderId="50" xfId="0" applyFont="1" applyFill="1" applyBorder="1" applyAlignment="1">
      <alignment horizontal="center" vertical="center" wrapText="1"/>
    </xf>
    <xf numFmtId="14" fontId="17" fillId="0" borderId="34" xfId="0" applyNumberFormat="1" applyFont="1" applyBorder="1" applyAlignment="1">
      <alignment horizontal="center" vertical="center" wrapText="1"/>
    </xf>
    <xf numFmtId="0" fontId="17" fillId="0" borderId="34" xfId="0" applyFont="1" applyBorder="1" applyAlignment="1">
      <alignment horizontal="center" vertical="center" wrapText="1"/>
    </xf>
    <xf numFmtId="0" fontId="20" fillId="0" borderId="0" xfId="0" applyFont="1"/>
    <xf numFmtId="0" fontId="21" fillId="0" borderId="0" xfId="0" applyFont="1"/>
    <xf numFmtId="0" fontId="4" fillId="0" borderId="0" xfId="0" applyFont="1" applyAlignment="1">
      <alignment horizontal="left" vertical="top"/>
    </xf>
    <xf numFmtId="0" fontId="4" fillId="0" borderId="0" xfId="0" applyFont="1"/>
    <xf numFmtId="0" fontId="3" fillId="0" borderId="1" xfId="0" applyFont="1" applyBorder="1" applyAlignment="1">
      <alignment horizontal="left" vertical="center" wrapText="1"/>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4"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 fillId="0" borderId="1" xfId="0" applyFont="1" applyBorder="1" applyAlignment="1">
      <alignment horizontal="center" vertical="center"/>
    </xf>
    <xf numFmtId="0" fontId="3" fillId="0" borderId="9" xfId="0" applyFont="1" applyBorder="1" applyAlignment="1">
      <alignment horizontal="left" vertic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17" fillId="8" borderId="1" xfId="0" applyFont="1" applyFill="1" applyBorder="1" applyAlignment="1">
      <alignment horizontal="center" vertical="center" wrapText="1"/>
    </xf>
    <xf numFmtId="0" fontId="2" fillId="0" borderId="17" xfId="0" applyFont="1" applyBorder="1"/>
    <xf numFmtId="0" fontId="2" fillId="0" borderId="19" xfId="0" applyFont="1" applyBorder="1"/>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9" fillId="0" borderId="1" xfId="0" applyFont="1" applyBorder="1" applyAlignment="1">
      <alignment horizontal="center" vertical="center" wrapText="1"/>
    </xf>
    <xf numFmtId="164" fontId="17" fillId="0" borderId="1" xfId="0" applyNumberFormat="1" applyFont="1" applyBorder="1" applyAlignment="1">
      <alignment horizontal="center" vertical="center" wrapText="1"/>
    </xf>
    <xf numFmtId="14" fontId="17" fillId="0" borderId="1" xfId="0" applyNumberFormat="1" applyFont="1" applyBorder="1" applyAlignment="1">
      <alignment horizontal="center" vertical="center" wrapText="1"/>
    </xf>
    <xf numFmtId="14" fontId="17" fillId="0" borderId="34" xfId="0" applyNumberFormat="1" applyFont="1" applyBorder="1" applyAlignment="1">
      <alignment horizontal="center" vertical="center" wrapText="1"/>
    </xf>
    <xf numFmtId="0" fontId="2" fillId="0" borderId="39" xfId="0" applyFont="1" applyBorder="1"/>
    <xf numFmtId="0" fontId="17" fillId="0" borderId="34" xfId="0" applyFont="1" applyBorder="1" applyAlignment="1">
      <alignment horizontal="center" vertical="center" wrapText="1"/>
    </xf>
    <xf numFmtId="0" fontId="18" fillId="8" borderId="23" xfId="0" applyFont="1" applyFill="1" applyBorder="1" applyAlignment="1">
      <alignment horizontal="center" vertical="center" wrapText="1"/>
    </xf>
    <xf numFmtId="0" fontId="2" fillId="0" borderId="25" xfId="0" applyFont="1" applyBorder="1"/>
    <xf numFmtId="0" fontId="2" fillId="0" borderId="24" xfId="0" applyFont="1" applyBorder="1"/>
    <xf numFmtId="0" fontId="17" fillId="0" borderId="42" xfId="0" applyFont="1" applyBorder="1" applyAlignment="1">
      <alignment horizontal="center" vertical="center" wrapText="1"/>
    </xf>
    <xf numFmtId="0" fontId="17" fillId="3" borderId="51" xfId="0" applyFont="1" applyFill="1" applyBorder="1" applyAlignment="1">
      <alignment horizontal="center" vertical="center" wrapText="1"/>
    </xf>
    <xf numFmtId="0" fontId="2" fillId="0" borderId="52" xfId="0" applyFont="1" applyBorder="1"/>
    <xf numFmtId="0" fontId="17" fillId="3" borderId="23" xfId="0" applyFont="1" applyFill="1" applyBorder="1" applyAlignment="1">
      <alignment horizontal="center" vertical="center"/>
    </xf>
    <xf numFmtId="0" fontId="17" fillId="3" borderId="23" xfId="0" applyFont="1" applyFill="1" applyBorder="1" applyAlignment="1">
      <alignment horizontal="center" vertical="center" wrapText="1"/>
    </xf>
    <xf numFmtId="0" fontId="9" fillId="0" borderId="2" xfId="0" applyFont="1" applyBorder="1" applyAlignment="1">
      <alignment horizontal="center" vertical="center" wrapText="1"/>
    </xf>
    <xf numFmtId="0" fontId="17" fillId="3" borderId="53" xfId="0"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14" fontId="17" fillId="3" borderId="34" xfId="0" applyNumberFormat="1"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8" borderId="51"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2" fillId="0" borderId="31" xfId="0" applyFont="1" applyBorder="1"/>
    <xf numFmtId="164" fontId="17" fillId="0" borderId="4" xfId="0" applyNumberFormat="1" applyFont="1" applyBorder="1" applyAlignment="1">
      <alignment horizontal="center" vertical="center" wrapText="1"/>
    </xf>
    <xf numFmtId="14" fontId="17" fillId="3" borderId="51" xfId="0" applyNumberFormat="1" applyFont="1" applyFill="1" applyBorder="1" applyAlignment="1">
      <alignment horizontal="center" vertical="center" wrapText="1"/>
    </xf>
    <xf numFmtId="14" fontId="17" fillId="3" borderId="53" xfId="0" applyNumberFormat="1" applyFont="1" applyFill="1" applyBorder="1" applyAlignment="1">
      <alignment horizontal="center" vertical="center" wrapText="1"/>
    </xf>
    <xf numFmtId="0" fontId="9" fillId="3"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17" fillId="3" borderId="1" xfId="0" applyFont="1" applyFill="1" applyBorder="1" applyAlignment="1">
      <alignment horizontal="center" vertical="center" wrapText="1"/>
    </xf>
    <xf numFmtId="0" fontId="18" fillId="8" borderId="37" xfId="0" applyFont="1" applyFill="1" applyBorder="1" applyAlignment="1">
      <alignment horizontal="center" vertical="center" wrapText="1"/>
    </xf>
    <xf numFmtId="0" fontId="2" fillId="0" borderId="41" xfId="0" applyFont="1" applyBorder="1"/>
    <xf numFmtId="0" fontId="2" fillId="0" borderId="48" xfId="0" applyFont="1" applyBorder="1"/>
    <xf numFmtId="0" fontId="18" fillId="8" borderId="30"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23"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5" fillId="3" borderId="23" xfId="0" applyFont="1" applyFill="1" applyBorder="1" applyAlignment="1">
      <alignment horizontal="center" vertical="top" wrapText="1"/>
    </xf>
    <xf numFmtId="0" fontId="17" fillId="7" borderId="23" xfId="0" applyFont="1" applyFill="1" applyBorder="1" applyAlignment="1">
      <alignment horizontal="center" vertical="center" wrapText="1"/>
    </xf>
    <xf numFmtId="0" fontId="18" fillId="3" borderId="23" xfId="0" applyFont="1" applyFill="1" applyBorder="1" applyAlignment="1">
      <alignment horizontal="center" vertical="top" wrapText="1"/>
    </xf>
    <xf numFmtId="0" fontId="18" fillId="7" borderId="23" xfId="0" applyFont="1" applyFill="1" applyBorder="1" applyAlignment="1">
      <alignment horizontal="left" vertical="top" wrapText="1"/>
    </xf>
    <xf numFmtId="0" fontId="18" fillId="8" borderId="23" xfId="0" applyFont="1" applyFill="1" applyBorder="1" applyAlignment="1">
      <alignment horizontal="left" vertical="top" wrapText="1"/>
    </xf>
    <xf numFmtId="0" fontId="18" fillId="2" borderId="30" xfId="0" applyFont="1" applyFill="1" applyBorder="1" applyAlignment="1">
      <alignment horizontal="left" vertical="top" wrapText="1"/>
    </xf>
    <xf numFmtId="0" fontId="9" fillId="0" borderId="23" xfId="0" applyFont="1" applyBorder="1" applyAlignment="1">
      <alignment horizontal="center" vertical="center" wrapText="1"/>
    </xf>
    <xf numFmtId="0" fontId="9" fillId="7" borderId="23" xfId="0" applyFont="1" applyFill="1" applyBorder="1" applyAlignment="1">
      <alignment horizontal="left" vertical="top" wrapText="1"/>
    </xf>
    <xf numFmtId="0" fontId="9" fillId="3" borderId="23"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2" fillId="0" borderId="38" xfId="0" applyFont="1" applyBorder="1"/>
    <xf numFmtId="0" fontId="9" fillId="2" borderId="23" xfId="0" applyFont="1" applyFill="1" applyBorder="1" applyAlignment="1">
      <alignment horizontal="center" vertical="top" wrapText="1"/>
    </xf>
    <xf numFmtId="0" fontId="4" fillId="3" borderId="23" xfId="0" applyFont="1" applyFill="1" applyBorder="1" applyAlignment="1">
      <alignment horizontal="center" vertical="center" wrapText="1"/>
    </xf>
    <xf numFmtId="0" fontId="2" fillId="0" borderId="36" xfId="0" applyFont="1" applyBorder="1"/>
    <xf numFmtId="0" fontId="18" fillId="3" borderId="23" xfId="0" applyFont="1" applyFill="1" applyBorder="1" applyAlignment="1">
      <alignment horizontal="left" vertical="top" wrapText="1"/>
    </xf>
    <xf numFmtId="0" fontId="9" fillId="2" borderId="23" xfId="0" applyFont="1" applyFill="1" applyBorder="1" applyAlignment="1">
      <alignment horizontal="center" vertical="center" wrapText="1"/>
    </xf>
    <xf numFmtId="0" fontId="9" fillId="7" borderId="37" xfId="0" applyFont="1" applyFill="1" applyBorder="1" applyAlignment="1">
      <alignment horizontal="left" vertical="top" wrapText="1"/>
    </xf>
    <xf numFmtId="0" fontId="9" fillId="2" borderId="23" xfId="0" applyFont="1" applyFill="1" applyBorder="1" applyAlignment="1">
      <alignment horizontal="left" vertical="top" wrapText="1"/>
    </xf>
    <xf numFmtId="0" fontId="18" fillId="2" borderId="23" xfId="0" applyFont="1" applyFill="1" applyBorder="1" applyAlignment="1">
      <alignment horizontal="left" vertical="top" wrapText="1"/>
    </xf>
    <xf numFmtId="0" fontId="17" fillId="0" borderId="23" xfId="0" applyFont="1" applyBorder="1" applyAlignment="1">
      <alignment horizontal="center" vertical="top" wrapText="1"/>
    </xf>
    <xf numFmtId="0" fontId="5" fillId="0" borderId="6" xfId="0" applyFont="1" applyBorder="1" applyAlignment="1">
      <alignment horizontal="center" vertical="center" wrapText="1"/>
    </xf>
    <xf numFmtId="0" fontId="6" fillId="0" borderId="23" xfId="0" applyFont="1" applyBorder="1" applyAlignment="1">
      <alignment horizontal="center" vertical="center" wrapText="1"/>
    </xf>
    <xf numFmtId="0" fontId="18" fillId="7" borderId="23" xfId="0" applyFont="1" applyFill="1" applyBorder="1" applyAlignment="1">
      <alignment vertical="top" wrapText="1"/>
    </xf>
    <xf numFmtId="0" fontId="18" fillId="8" borderId="34" xfId="0" applyFont="1" applyFill="1" applyBorder="1" applyAlignment="1">
      <alignment horizontal="center" vertical="center" wrapText="1"/>
    </xf>
    <xf numFmtId="0" fontId="2" fillId="0" borderId="42" xfId="0" applyFont="1" applyBorder="1"/>
    <xf numFmtId="0" fontId="4" fillId="0" borderId="23" xfId="0" applyFont="1" applyBorder="1" applyAlignment="1">
      <alignment horizontal="center" wrapText="1"/>
    </xf>
    <xf numFmtId="0" fontId="9" fillId="2" borderId="23" xfId="0" applyFont="1" applyFill="1" applyBorder="1" applyAlignment="1">
      <alignment vertical="center" wrapText="1"/>
    </xf>
    <xf numFmtId="0" fontId="18" fillId="2" borderId="37" xfId="0" applyFont="1" applyFill="1" applyBorder="1" applyAlignment="1">
      <alignment horizontal="left" vertical="top" wrapText="1"/>
    </xf>
    <xf numFmtId="0" fontId="4" fillId="2" borderId="23" xfId="0" applyFont="1" applyFill="1" applyBorder="1" applyAlignment="1">
      <alignment horizontal="left" vertical="top" wrapText="1"/>
    </xf>
    <xf numFmtId="0" fontId="5" fillId="5" borderId="34" xfId="0"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5" fillId="4" borderId="34" xfId="0" applyFont="1" applyFill="1" applyBorder="1" applyAlignment="1">
      <alignment horizontal="center" vertical="center" wrapText="1"/>
    </xf>
    <xf numFmtId="0" fontId="18" fillId="0" borderId="1" xfId="0" applyFont="1" applyBorder="1" applyAlignment="1">
      <alignment horizontal="left" vertical="top" wrapText="1"/>
    </xf>
    <xf numFmtId="0" fontId="18" fillId="2" borderId="27" xfId="0" applyFont="1" applyFill="1" applyBorder="1" applyAlignment="1">
      <alignment horizontal="left" vertical="top" wrapText="1"/>
    </xf>
    <xf numFmtId="0" fontId="2" fillId="0" borderId="28" xfId="0" applyFont="1" applyBorder="1"/>
    <xf numFmtId="0" fontId="2" fillId="0" borderId="43" xfId="0" applyFont="1" applyBorder="1"/>
    <xf numFmtId="0" fontId="18" fillId="2" borderId="44" xfId="0" applyFont="1" applyFill="1" applyBorder="1" applyAlignment="1">
      <alignment horizontal="left" vertical="top" wrapText="1"/>
    </xf>
    <xf numFmtId="0" fontId="2" fillId="0" borderId="29" xfId="0" applyFont="1" applyBorder="1"/>
    <xf numFmtId="0" fontId="9" fillId="2" borderId="20" xfId="0" applyFont="1" applyFill="1" applyBorder="1" applyAlignment="1">
      <alignment horizontal="left" vertical="top" wrapText="1"/>
    </xf>
    <xf numFmtId="0" fontId="2" fillId="0" borderId="35" xfId="0" applyFont="1" applyBorder="1"/>
    <xf numFmtId="0" fontId="14" fillId="0" borderId="23" xfId="0" applyFont="1" applyBorder="1" applyAlignment="1">
      <alignment horizontal="center" vertical="center" wrapText="1"/>
    </xf>
    <xf numFmtId="0" fontId="9" fillId="2" borderId="37" xfId="0" applyFont="1" applyFill="1" applyBorder="1" applyAlignment="1">
      <alignment horizontal="left" vertical="top" wrapText="1"/>
    </xf>
    <xf numFmtId="0" fontId="16" fillId="3" borderId="23"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0" borderId="18" xfId="0" applyFont="1" applyBorder="1"/>
    <xf numFmtId="0" fontId="1" fillId="2" borderId="20" xfId="0" applyFont="1" applyFill="1" applyBorder="1" applyAlignment="1">
      <alignment horizontal="center" vertical="center"/>
    </xf>
    <xf numFmtId="0" fontId="9" fillId="2" borderId="27" xfId="0" applyFont="1" applyFill="1" applyBorder="1" applyAlignment="1">
      <alignment horizontal="left" vertical="top"/>
    </xf>
    <xf numFmtId="0" fontId="9" fillId="2" borderId="30" xfId="0" applyFont="1" applyFill="1" applyBorder="1" applyAlignment="1">
      <alignment horizontal="left" vertical="top" wrapText="1"/>
    </xf>
    <xf numFmtId="0" fontId="10" fillId="0" borderId="6" xfId="0" applyFont="1" applyBorder="1" applyAlignment="1">
      <alignment horizontal="center" vertical="center" wrapText="1"/>
    </xf>
    <xf numFmtId="0" fontId="11" fillId="3" borderId="20" xfId="0" applyFont="1" applyFill="1" applyBorder="1" applyAlignment="1">
      <alignment horizontal="center" vertical="center" wrapText="1"/>
    </xf>
    <xf numFmtId="0" fontId="13" fillId="0" borderId="1" xfId="0" applyFont="1" applyBorder="1" applyAlignment="1">
      <alignment horizontal="center" vertical="center"/>
    </xf>
    <xf numFmtId="0" fontId="14" fillId="3" borderId="23" xfId="0" applyFont="1" applyFill="1" applyBorder="1" applyAlignment="1">
      <alignment horizontal="center" vertical="center" wrapText="1"/>
    </xf>
    <xf numFmtId="0" fontId="15" fillId="3" borderId="23" xfId="0" applyFont="1" applyFill="1" applyBorder="1" applyAlignment="1">
      <alignment horizontal="center" vertical="top" wrapText="1"/>
    </xf>
    <xf numFmtId="0" fontId="9" fillId="2" borderId="34" xfId="0" applyFont="1" applyFill="1" applyBorder="1" applyAlignment="1">
      <alignment horizontal="left" vertical="top" wrapText="1"/>
    </xf>
    <xf numFmtId="0" fontId="12" fillId="0" borderId="1" xfId="0" applyFont="1" applyBorder="1" applyAlignment="1">
      <alignment horizontal="center" vertical="center" wrapText="1"/>
    </xf>
    <xf numFmtId="0" fontId="18" fillId="8" borderId="57" xfId="0" applyFont="1" applyFill="1" applyBorder="1" applyAlignment="1">
      <alignment horizontal="center" vertical="center" wrapText="1"/>
    </xf>
    <xf numFmtId="0" fontId="2" fillId="0" borderId="58" xfId="0" applyFont="1" applyBorder="1"/>
    <xf numFmtId="0" fontId="17"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2" fillId="0" borderId="55" xfId="0" applyFont="1" applyBorder="1"/>
    <xf numFmtId="0" fontId="2" fillId="0" borderId="56" xfId="0" applyFont="1" applyBorder="1"/>
    <xf numFmtId="0" fontId="1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9" fillId="0" borderId="1" xfId="0" applyFont="1" applyBorder="1" applyAlignment="1">
      <alignment horizontal="left" vertical="top" shrinkToFit="1"/>
    </xf>
    <xf numFmtId="0" fontId="19" fillId="0" borderId="1" xfId="0" applyFont="1" applyBorder="1" applyAlignment="1">
      <alignment vertical="top" wrapText="1"/>
    </xf>
    <xf numFmtId="0" fontId="17"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election activeCell="N28" sqref="N28"/>
    </sheetView>
  </sheetViews>
  <sheetFormatPr defaultColWidth="12.625" defaultRowHeight="15" customHeight="1" x14ac:dyDescent="0.2"/>
  <cols>
    <col min="1" max="26" width="7.625" customWidth="1"/>
  </cols>
  <sheetData>
    <row r="1" spans="1:12" ht="14.25" x14ac:dyDescent="0.2">
      <c r="A1" s="55" t="s">
        <v>0</v>
      </c>
      <c r="B1" s="47"/>
      <c r="C1" s="47"/>
      <c r="D1" s="47"/>
      <c r="E1" s="47"/>
      <c r="F1" s="47"/>
      <c r="G1" s="47"/>
      <c r="H1" s="48"/>
    </row>
    <row r="2" spans="1:12" ht="14.25" x14ac:dyDescent="0.2">
      <c r="A2" s="49"/>
      <c r="B2" s="50"/>
      <c r="C2" s="50"/>
      <c r="D2" s="50"/>
      <c r="E2" s="50"/>
      <c r="F2" s="50"/>
      <c r="G2" s="50"/>
      <c r="H2" s="51"/>
    </row>
    <row r="3" spans="1:12" ht="14.25" x14ac:dyDescent="0.2">
      <c r="A3" s="49"/>
      <c r="B3" s="50"/>
      <c r="C3" s="50"/>
      <c r="D3" s="50"/>
      <c r="E3" s="50"/>
      <c r="F3" s="50"/>
      <c r="G3" s="50"/>
      <c r="H3" s="51"/>
    </row>
    <row r="4" spans="1:12" ht="14.25" x14ac:dyDescent="0.2">
      <c r="A4" s="52"/>
      <c r="B4" s="53"/>
      <c r="C4" s="53"/>
      <c r="D4" s="53"/>
      <c r="E4" s="53"/>
      <c r="F4" s="53"/>
      <c r="G4" s="53"/>
      <c r="H4" s="54"/>
    </row>
    <row r="6" spans="1:12" ht="14.25" x14ac:dyDescent="0.2">
      <c r="A6" s="56" t="s">
        <v>1</v>
      </c>
      <c r="B6" s="57"/>
      <c r="C6" s="57"/>
      <c r="D6" s="57"/>
      <c r="E6" s="57"/>
      <c r="F6" s="57"/>
      <c r="G6" s="57"/>
      <c r="H6" s="57"/>
      <c r="I6" s="57"/>
      <c r="J6" s="57"/>
      <c r="K6" s="57"/>
      <c r="L6" s="58"/>
    </row>
    <row r="7" spans="1:12" ht="14.25" x14ac:dyDescent="0.2">
      <c r="A7" s="59"/>
      <c r="B7" s="41"/>
      <c r="C7" s="41"/>
      <c r="D7" s="41"/>
      <c r="E7" s="41"/>
      <c r="F7" s="41"/>
      <c r="G7" s="41"/>
      <c r="H7" s="41"/>
      <c r="I7" s="41"/>
      <c r="J7" s="41"/>
      <c r="K7" s="41"/>
      <c r="L7" s="60"/>
    </row>
    <row r="8" spans="1:12" ht="14.25" x14ac:dyDescent="0.2">
      <c r="A8" s="59"/>
      <c r="B8" s="41"/>
      <c r="C8" s="41"/>
      <c r="D8" s="41"/>
      <c r="E8" s="41"/>
      <c r="F8" s="41"/>
      <c r="G8" s="41"/>
      <c r="H8" s="41"/>
      <c r="I8" s="41"/>
      <c r="J8" s="41"/>
      <c r="K8" s="41"/>
      <c r="L8" s="60"/>
    </row>
    <row r="9" spans="1:12" ht="14.25" x14ac:dyDescent="0.2">
      <c r="A9" s="59"/>
      <c r="B9" s="41"/>
      <c r="C9" s="41"/>
      <c r="D9" s="41"/>
      <c r="E9" s="41"/>
      <c r="F9" s="41"/>
      <c r="G9" s="41"/>
      <c r="H9" s="41"/>
      <c r="I9" s="41"/>
      <c r="J9" s="41"/>
      <c r="K9" s="41"/>
      <c r="L9" s="60"/>
    </row>
    <row r="10" spans="1:12" ht="14.25" x14ac:dyDescent="0.2">
      <c r="A10" s="59"/>
      <c r="B10" s="41"/>
      <c r="C10" s="41"/>
      <c r="D10" s="41"/>
      <c r="E10" s="41"/>
      <c r="F10" s="41"/>
      <c r="G10" s="41"/>
      <c r="H10" s="41"/>
      <c r="I10" s="41"/>
      <c r="J10" s="41"/>
      <c r="K10" s="41"/>
      <c r="L10" s="60"/>
    </row>
    <row r="11" spans="1:12" ht="24.75" customHeight="1" x14ac:dyDescent="0.2">
      <c r="A11" s="61"/>
      <c r="B11" s="62"/>
      <c r="C11" s="62"/>
      <c r="D11" s="62"/>
      <c r="E11" s="62"/>
      <c r="F11" s="62"/>
      <c r="G11" s="62"/>
      <c r="H11" s="62"/>
      <c r="I11" s="62"/>
      <c r="J11" s="62"/>
      <c r="K11" s="62"/>
      <c r="L11" s="63"/>
    </row>
    <row r="13" spans="1:12" ht="14.25" x14ac:dyDescent="0.2">
      <c r="A13" s="56" t="s">
        <v>2</v>
      </c>
      <c r="B13" s="57"/>
      <c r="C13" s="57"/>
      <c r="D13" s="57"/>
      <c r="E13" s="57"/>
      <c r="F13" s="57"/>
      <c r="G13" s="57"/>
      <c r="H13" s="57"/>
      <c r="I13" s="57"/>
      <c r="J13" s="57"/>
      <c r="K13" s="57"/>
      <c r="L13" s="58"/>
    </row>
    <row r="14" spans="1:12" ht="14.25" x14ac:dyDescent="0.2">
      <c r="A14" s="59"/>
      <c r="B14" s="41"/>
      <c r="C14" s="41"/>
      <c r="D14" s="41"/>
      <c r="E14" s="41"/>
      <c r="F14" s="41"/>
      <c r="G14" s="41"/>
      <c r="H14" s="41"/>
      <c r="I14" s="41"/>
      <c r="J14" s="41"/>
      <c r="K14" s="41"/>
      <c r="L14" s="60"/>
    </row>
    <row r="15" spans="1:12" ht="14.25" x14ac:dyDescent="0.2">
      <c r="A15" s="59"/>
      <c r="B15" s="41"/>
      <c r="C15" s="41"/>
      <c r="D15" s="41"/>
      <c r="E15" s="41"/>
      <c r="F15" s="41"/>
      <c r="G15" s="41"/>
      <c r="H15" s="41"/>
      <c r="I15" s="41"/>
      <c r="J15" s="41"/>
      <c r="K15" s="41"/>
      <c r="L15" s="60"/>
    </row>
    <row r="16" spans="1:12" ht="60" customHeight="1" x14ac:dyDescent="0.2">
      <c r="A16" s="61"/>
      <c r="B16" s="62"/>
      <c r="C16" s="62"/>
      <c r="D16" s="62"/>
      <c r="E16" s="62"/>
      <c r="F16" s="62"/>
      <c r="G16" s="62"/>
      <c r="H16" s="62"/>
      <c r="I16" s="62"/>
      <c r="J16" s="62"/>
      <c r="K16" s="62"/>
      <c r="L16" s="63"/>
    </row>
    <row r="18" spans="1:12" ht="14.25" customHeight="1" x14ac:dyDescent="0.2">
      <c r="A18" s="37" t="s">
        <v>3</v>
      </c>
      <c r="B18" s="38"/>
      <c r="C18" s="38"/>
      <c r="D18" s="38"/>
      <c r="E18" s="38"/>
      <c r="F18" s="38"/>
      <c r="G18" s="38"/>
      <c r="H18" s="38"/>
      <c r="I18" s="38"/>
      <c r="J18" s="38"/>
      <c r="K18" s="38"/>
      <c r="L18" s="39"/>
    </row>
    <row r="19" spans="1:12" ht="14.25" customHeight="1" x14ac:dyDescent="0.2">
      <c r="A19" s="40"/>
      <c r="B19" s="41"/>
      <c r="C19" s="41"/>
      <c r="D19" s="41"/>
      <c r="E19" s="41"/>
      <c r="F19" s="41"/>
      <c r="G19" s="41"/>
      <c r="H19" s="41"/>
      <c r="I19" s="41"/>
      <c r="J19" s="41"/>
      <c r="K19" s="41"/>
      <c r="L19" s="42"/>
    </row>
    <row r="20" spans="1:12" ht="81" customHeight="1" x14ac:dyDescent="0.2">
      <c r="A20" s="40"/>
      <c r="B20" s="41"/>
      <c r="C20" s="41"/>
      <c r="D20" s="41"/>
      <c r="E20" s="41"/>
      <c r="F20" s="41"/>
      <c r="G20" s="41"/>
      <c r="H20" s="41"/>
      <c r="I20" s="41"/>
      <c r="J20" s="41"/>
      <c r="K20" s="41"/>
      <c r="L20" s="42"/>
    </row>
    <row r="21" spans="1:12" ht="81" customHeight="1" x14ac:dyDescent="0.2">
      <c r="A21" s="43"/>
      <c r="B21" s="44"/>
      <c r="C21" s="44"/>
      <c r="D21" s="44"/>
      <c r="E21" s="44"/>
      <c r="F21" s="44"/>
      <c r="G21" s="44"/>
      <c r="H21" s="44"/>
      <c r="I21" s="44"/>
      <c r="J21" s="44"/>
      <c r="K21" s="44"/>
      <c r="L21" s="45"/>
    </row>
    <row r="22" spans="1:12" ht="14.25" customHeight="1" x14ac:dyDescent="0.2"/>
    <row r="23" spans="1:12" ht="14.25" customHeight="1" x14ac:dyDescent="0.2">
      <c r="A23" s="37" t="s">
        <v>256</v>
      </c>
      <c r="B23" s="38"/>
      <c r="C23" s="38"/>
      <c r="D23" s="38"/>
      <c r="E23" s="38"/>
      <c r="F23" s="38"/>
      <c r="G23" s="38"/>
      <c r="H23" s="38"/>
      <c r="I23" s="38"/>
      <c r="J23" s="38"/>
      <c r="K23" s="38"/>
      <c r="L23" s="39"/>
    </row>
    <row r="24" spans="1:12" ht="15.75" customHeight="1" x14ac:dyDescent="0.2">
      <c r="A24" s="40"/>
      <c r="B24" s="41"/>
      <c r="C24" s="41"/>
      <c r="D24" s="41"/>
      <c r="E24" s="41"/>
      <c r="F24" s="41"/>
      <c r="G24" s="41"/>
      <c r="H24" s="41"/>
      <c r="I24" s="41"/>
      <c r="J24" s="41"/>
      <c r="K24" s="41"/>
      <c r="L24" s="42"/>
    </row>
    <row r="25" spans="1:12" ht="15.75" customHeight="1" x14ac:dyDescent="0.2">
      <c r="A25" s="40"/>
      <c r="B25" s="41"/>
      <c r="C25" s="41"/>
      <c r="D25" s="41"/>
      <c r="E25" s="41"/>
      <c r="F25" s="41"/>
      <c r="G25" s="41"/>
      <c r="H25" s="41"/>
      <c r="I25" s="41"/>
      <c r="J25" s="41"/>
      <c r="K25" s="41"/>
      <c r="L25" s="42"/>
    </row>
    <row r="26" spans="1:12" ht="15.75" customHeight="1" x14ac:dyDescent="0.2">
      <c r="A26" s="40"/>
      <c r="B26" s="41"/>
      <c r="C26" s="41"/>
      <c r="D26" s="41"/>
      <c r="E26" s="41"/>
      <c r="F26" s="41"/>
      <c r="G26" s="41"/>
      <c r="H26" s="41"/>
      <c r="I26" s="41"/>
      <c r="J26" s="41"/>
      <c r="K26" s="41"/>
      <c r="L26" s="42"/>
    </row>
    <row r="27" spans="1:12" ht="15.75" customHeight="1" x14ac:dyDescent="0.2">
      <c r="A27" s="40"/>
      <c r="B27" s="41"/>
      <c r="C27" s="41"/>
      <c r="D27" s="41"/>
      <c r="E27" s="41"/>
      <c r="F27" s="41"/>
      <c r="G27" s="41"/>
      <c r="H27" s="41"/>
      <c r="I27" s="41"/>
      <c r="J27" s="41"/>
      <c r="K27" s="41"/>
      <c r="L27" s="42"/>
    </row>
    <row r="28" spans="1:12" ht="87" customHeight="1" x14ac:dyDescent="0.2">
      <c r="A28" s="43"/>
      <c r="B28" s="44"/>
      <c r="C28" s="44"/>
      <c r="D28" s="44"/>
      <c r="E28" s="44"/>
      <c r="F28" s="44"/>
      <c r="G28" s="44"/>
      <c r="H28" s="44"/>
      <c r="I28" s="44"/>
      <c r="J28" s="44"/>
      <c r="K28" s="44"/>
      <c r="L28" s="45"/>
    </row>
    <row r="29" spans="1:12" ht="15.75" customHeight="1" x14ac:dyDescent="0.2"/>
    <row r="30" spans="1:12" ht="15.75" customHeight="1" x14ac:dyDescent="0.2">
      <c r="A30" s="37" t="s">
        <v>255</v>
      </c>
      <c r="B30" s="38"/>
      <c r="C30" s="38"/>
      <c r="D30" s="38"/>
      <c r="E30" s="38"/>
      <c r="F30" s="38"/>
      <c r="G30" s="38"/>
      <c r="H30" s="38"/>
      <c r="I30" s="38"/>
      <c r="J30" s="38"/>
      <c r="K30" s="38"/>
      <c r="L30" s="39"/>
    </row>
    <row r="31" spans="1:12" ht="15.75" customHeight="1" x14ac:dyDescent="0.2">
      <c r="A31" s="40"/>
      <c r="B31" s="41"/>
      <c r="C31" s="41"/>
      <c r="D31" s="41"/>
      <c r="E31" s="41"/>
      <c r="F31" s="41"/>
      <c r="G31" s="41"/>
      <c r="H31" s="41"/>
      <c r="I31" s="41"/>
      <c r="J31" s="41"/>
      <c r="K31" s="41"/>
      <c r="L31" s="42"/>
    </row>
    <row r="32" spans="1:12" ht="15.75" customHeight="1" x14ac:dyDescent="0.2">
      <c r="A32" s="40"/>
      <c r="B32" s="41"/>
      <c r="C32" s="41"/>
      <c r="D32" s="41"/>
      <c r="E32" s="41"/>
      <c r="F32" s="41"/>
      <c r="G32" s="41"/>
      <c r="H32" s="41"/>
      <c r="I32" s="41"/>
      <c r="J32" s="41"/>
      <c r="K32" s="41"/>
      <c r="L32" s="42"/>
    </row>
    <row r="33" spans="1:12" ht="15.75" customHeight="1" x14ac:dyDescent="0.2">
      <c r="A33" s="40"/>
      <c r="B33" s="41"/>
      <c r="C33" s="41"/>
      <c r="D33" s="41"/>
      <c r="E33" s="41"/>
      <c r="F33" s="41"/>
      <c r="G33" s="41"/>
      <c r="H33" s="41"/>
      <c r="I33" s="41"/>
      <c r="J33" s="41"/>
      <c r="K33" s="41"/>
      <c r="L33" s="42"/>
    </row>
    <row r="34" spans="1:12" ht="15.75" customHeight="1" x14ac:dyDescent="0.2">
      <c r="A34" s="40"/>
      <c r="B34" s="41"/>
      <c r="C34" s="41"/>
      <c r="D34" s="41"/>
      <c r="E34" s="41"/>
      <c r="F34" s="41"/>
      <c r="G34" s="41"/>
      <c r="H34" s="41"/>
      <c r="I34" s="41"/>
      <c r="J34" s="41"/>
      <c r="K34" s="41"/>
      <c r="L34" s="42"/>
    </row>
    <row r="35" spans="1:12" ht="15.75" customHeight="1" x14ac:dyDescent="0.2">
      <c r="A35" s="40"/>
      <c r="B35" s="41"/>
      <c r="C35" s="41"/>
      <c r="D35" s="41"/>
      <c r="E35" s="41"/>
      <c r="F35" s="41"/>
      <c r="G35" s="41"/>
      <c r="H35" s="41"/>
      <c r="I35" s="41"/>
      <c r="J35" s="41"/>
      <c r="K35" s="41"/>
      <c r="L35" s="42"/>
    </row>
    <row r="36" spans="1:12" ht="73.5" customHeight="1" x14ac:dyDescent="0.2">
      <c r="A36" s="43"/>
      <c r="B36" s="44"/>
      <c r="C36" s="44"/>
      <c r="D36" s="44"/>
      <c r="E36" s="44"/>
      <c r="F36" s="44"/>
      <c r="G36" s="44"/>
      <c r="H36" s="44"/>
      <c r="I36" s="44"/>
      <c r="J36" s="44"/>
      <c r="K36" s="44"/>
      <c r="L36" s="45"/>
    </row>
    <row r="37" spans="1:12" ht="15.75" customHeight="1" x14ac:dyDescent="0.2"/>
    <row r="38" spans="1:12" ht="15.75" customHeight="1" x14ac:dyDescent="0.2">
      <c r="A38" s="37" t="s">
        <v>4</v>
      </c>
      <c r="B38" s="38"/>
      <c r="C38" s="38"/>
      <c r="D38" s="38"/>
      <c r="E38" s="38"/>
      <c r="F38" s="38"/>
      <c r="G38" s="38"/>
      <c r="H38" s="38"/>
      <c r="I38" s="38"/>
      <c r="J38" s="38"/>
      <c r="K38" s="38"/>
      <c r="L38" s="39"/>
    </row>
    <row r="39" spans="1:12" ht="15.75" customHeight="1" x14ac:dyDescent="0.2">
      <c r="A39" s="40"/>
      <c r="B39" s="41"/>
      <c r="C39" s="41"/>
      <c r="D39" s="41"/>
      <c r="E39" s="41"/>
      <c r="F39" s="41"/>
      <c r="G39" s="41"/>
      <c r="H39" s="41"/>
      <c r="I39" s="41"/>
      <c r="J39" s="41"/>
      <c r="K39" s="41"/>
      <c r="L39" s="42"/>
    </row>
    <row r="40" spans="1:12" ht="15.75" customHeight="1" x14ac:dyDescent="0.2">
      <c r="A40" s="40"/>
      <c r="B40" s="41"/>
      <c r="C40" s="41"/>
      <c r="D40" s="41"/>
      <c r="E40" s="41"/>
      <c r="F40" s="41"/>
      <c r="G40" s="41"/>
      <c r="H40" s="41"/>
      <c r="I40" s="41"/>
      <c r="J40" s="41"/>
      <c r="K40" s="41"/>
      <c r="L40" s="42"/>
    </row>
    <row r="41" spans="1:12" ht="15.75" customHeight="1" x14ac:dyDescent="0.2">
      <c r="A41" s="40"/>
      <c r="B41" s="41"/>
      <c r="C41" s="41"/>
      <c r="D41" s="41"/>
      <c r="E41" s="41"/>
      <c r="F41" s="41"/>
      <c r="G41" s="41"/>
      <c r="H41" s="41"/>
      <c r="I41" s="41"/>
      <c r="J41" s="41"/>
      <c r="K41" s="41"/>
      <c r="L41" s="42"/>
    </row>
    <row r="42" spans="1:12" ht="15.75" customHeight="1" x14ac:dyDescent="0.2">
      <c r="A42" s="40"/>
      <c r="B42" s="41"/>
      <c r="C42" s="41"/>
      <c r="D42" s="41"/>
      <c r="E42" s="41"/>
      <c r="F42" s="41"/>
      <c r="G42" s="41"/>
      <c r="H42" s="41"/>
      <c r="I42" s="41"/>
      <c r="J42" s="41"/>
      <c r="K42" s="41"/>
      <c r="L42" s="42"/>
    </row>
    <row r="43" spans="1:12" ht="15.75" customHeight="1" x14ac:dyDescent="0.2">
      <c r="A43" s="40"/>
      <c r="B43" s="41"/>
      <c r="C43" s="41"/>
      <c r="D43" s="41"/>
      <c r="E43" s="41"/>
      <c r="F43" s="41"/>
      <c r="G43" s="41"/>
      <c r="H43" s="41"/>
      <c r="I43" s="41"/>
      <c r="J43" s="41"/>
      <c r="K43" s="41"/>
      <c r="L43" s="42"/>
    </row>
    <row r="44" spans="1:12" ht="15.75" customHeight="1" x14ac:dyDescent="0.2">
      <c r="A44" s="40"/>
      <c r="B44" s="41"/>
      <c r="C44" s="41"/>
      <c r="D44" s="41"/>
      <c r="E44" s="41"/>
      <c r="F44" s="41"/>
      <c r="G44" s="41"/>
      <c r="H44" s="41"/>
      <c r="I44" s="41"/>
      <c r="J44" s="41"/>
      <c r="K44" s="41"/>
      <c r="L44" s="42"/>
    </row>
    <row r="45" spans="1:12" ht="28.5" customHeight="1" x14ac:dyDescent="0.2">
      <c r="A45" s="43"/>
      <c r="B45" s="44"/>
      <c r="C45" s="44"/>
      <c r="D45" s="44"/>
      <c r="E45" s="44"/>
      <c r="F45" s="44"/>
      <c r="G45" s="44"/>
      <c r="H45" s="44"/>
      <c r="I45" s="44"/>
      <c r="J45" s="44"/>
      <c r="K45" s="44"/>
      <c r="L45" s="45"/>
    </row>
    <row r="46" spans="1:12" ht="15.75" customHeight="1" x14ac:dyDescent="0.2"/>
    <row r="47" spans="1:12" ht="15.75" customHeight="1" x14ac:dyDescent="0.2">
      <c r="A47" s="37" t="s">
        <v>5</v>
      </c>
      <c r="B47" s="38"/>
      <c r="C47" s="38"/>
      <c r="D47" s="38"/>
      <c r="E47" s="38"/>
      <c r="F47" s="38"/>
      <c r="G47" s="38"/>
      <c r="H47" s="38"/>
      <c r="I47" s="38"/>
      <c r="J47" s="38"/>
      <c r="K47" s="38"/>
      <c r="L47" s="39"/>
    </row>
    <row r="48" spans="1:12" ht="15.75" customHeight="1" x14ac:dyDescent="0.2">
      <c r="A48" s="40"/>
      <c r="B48" s="41"/>
      <c r="C48" s="41"/>
      <c r="D48" s="41"/>
      <c r="E48" s="41"/>
      <c r="F48" s="41"/>
      <c r="G48" s="41"/>
      <c r="H48" s="41"/>
      <c r="I48" s="41"/>
      <c r="J48" s="41"/>
      <c r="K48" s="41"/>
      <c r="L48" s="42"/>
    </row>
    <row r="49" spans="1:12" ht="15.75" customHeight="1" x14ac:dyDescent="0.2">
      <c r="A49" s="40"/>
      <c r="B49" s="41"/>
      <c r="C49" s="41"/>
      <c r="D49" s="41"/>
      <c r="E49" s="41"/>
      <c r="F49" s="41"/>
      <c r="G49" s="41"/>
      <c r="H49" s="41"/>
      <c r="I49" s="41"/>
      <c r="J49" s="41"/>
      <c r="K49" s="41"/>
      <c r="L49" s="42"/>
    </row>
    <row r="50" spans="1:12" ht="15.75" customHeight="1" x14ac:dyDescent="0.2">
      <c r="A50" s="40"/>
      <c r="B50" s="41"/>
      <c r="C50" s="41"/>
      <c r="D50" s="41"/>
      <c r="E50" s="41"/>
      <c r="F50" s="41"/>
      <c r="G50" s="41"/>
      <c r="H50" s="41"/>
      <c r="I50" s="41"/>
      <c r="J50" s="41"/>
      <c r="K50" s="41"/>
      <c r="L50" s="42"/>
    </row>
    <row r="51" spans="1:12" ht="15.75" customHeight="1" x14ac:dyDescent="0.2">
      <c r="A51" s="43"/>
      <c r="B51" s="44"/>
      <c r="C51" s="44"/>
      <c r="D51" s="44"/>
      <c r="E51" s="44"/>
      <c r="F51" s="44"/>
      <c r="G51" s="44"/>
      <c r="H51" s="44"/>
      <c r="I51" s="44"/>
      <c r="J51" s="44"/>
      <c r="K51" s="44"/>
      <c r="L51" s="45"/>
    </row>
    <row r="52" spans="1:12" ht="15.75" customHeight="1" x14ac:dyDescent="0.2"/>
    <row r="53" spans="1:12" ht="15.75" customHeight="1" x14ac:dyDescent="0.2"/>
    <row r="54" spans="1:12" ht="15.75" customHeight="1" x14ac:dyDescent="0.2">
      <c r="A54" s="46" t="s">
        <v>6</v>
      </c>
      <c r="B54" s="47"/>
      <c r="C54" s="47"/>
      <c r="D54" s="47"/>
      <c r="E54" s="47"/>
      <c r="F54" s="47"/>
      <c r="G54" s="47"/>
      <c r="H54" s="47"/>
      <c r="I54" s="47"/>
      <c r="J54" s="47"/>
      <c r="K54" s="47"/>
      <c r="L54" s="48"/>
    </row>
    <row r="55" spans="1:12" ht="15.75" customHeight="1" x14ac:dyDescent="0.2">
      <c r="A55" s="49"/>
      <c r="B55" s="50"/>
      <c r="C55" s="50"/>
      <c r="D55" s="50"/>
      <c r="E55" s="50"/>
      <c r="F55" s="50"/>
      <c r="G55" s="50"/>
      <c r="H55" s="50"/>
      <c r="I55" s="50"/>
      <c r="J55" s="50"/>
      <c r="K55" s="50"/>
      <c r="L55" s="51"/>
    </row>
    <row r="56" spans="1:12" ht="15.75" customHeight="1" x14ac:dyDescent="0.2">
      <c r="A56" s="49"/>
      <c r="B56" s="50"/>
      <c r="C56" s="50"/>
      <c r="D56" s="50"/>
      <c r="E56" s="50"/>
      <c r="F56" s="50"/>
      <c r="G56" s="50"/>
      <c r="H56" s="50"/>
      <c r="I56" s="50"/>
      <c r="J56" s="50"/>
      <c r="K56" s="50"/>
      <c r="L56" s="51"/>
    </row>
    <row r="57" spans="1:12" ht="15.75" customHeight="1" x14ac:dyDescent="0.2">
      <c r="A57" s="52"/>
      <c r="B57" s="53"/>
      <c r="C57" s="53"/>
      <c r="D57" s="53"/>
      <c r="E57" s="53"/>
      <c r="F57" s="53"/>
      <c r="G57" s="53"/>
      <c r="H57" s="53"/>
      <c r="I57" s="53"/>
      <c r="J57" s="53"/>
      <c r="K57" s="53"/>
      <c r="L57" s="54"/>
    </row>
    <row r="58" spans="1:12" ht="15.75" customHeight="1" x14ac:dyDescent="0.2"/>
    <row r="59" spans="1:12" ht="15.75" customHeight="1" x14ac:dyDescent="0.2"/>
    <row r="60" spans="1:12" ht="15.75" customHeight="1" x14ac:dyDescent="0.2"/>
    <row r="61" spans="1:12" ht="15.75" customHeight="1" x14ac:dyDescent="0.2"/>
    <row r="62" spans="1:12" ht="15.75" customHeight="1" x14ac:dyDescent="0.2"/>
    <row r="63" spans="1:12" ht="15.75" customHeight="1" x14ac:dyDescent="0.2"/>
    <row r="64" spans="1:1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47:L51"/>
    <mergeCell ref="A54:L57"/>
    <mergeCell ref="A1:H4"/>
    <mergeCell ref="A6:L11"/>
    <mergeCell ref="A13:L16"/>
    <mergeCell ref="A18:L21"/>
    <mergeCell ref="A23:L28"/>
    <mergeCell ref="A30:L36"/>
    <mergeCell ref="A38:L4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D6" sqref="D6:E6"/>
    </sheetView>
  </sheetViews>
  <sheetFormatPr defaultColWidth="12.625" defaultRowHeight="15" customHeight="1" x14ac:dyDescent="0.2"/>
  <cols>
    <col min="1" max="2" width="7.625" customWidth="1"/>
    <col min="3" max="3" width="9.75" customWidth="1"/>
    <col min="4" max="4" width="9.125" customWidth="1"/>
    <col min="5" max="11" width="7.625" customWidth="1"/>
    <col min="12" max="13" width="5.25" customWidth="1"/>
    <col min="14" max="15" width="7.5" customWidth="1"/>
    <col min="16" max="16" width="4.25" customWidth="1"/>
    <col min="17" max="17" width="7.625" customWidth="1"/>
    <col min="18" max="18" width="4.5" customWidth="1"/>
    <col min="19" max="20" width="8.875" customWidth="1"/>
    <col min="21" max="21" width="12.625" customWidth="1"/>
    <col min="22" max="22" width="10.375" customWidth="1"/>
    <col min="23" max="23" width="12.75" customWidth="1"/>
    <col min="24" max="25" width="7.625" customWidth="1"/>
    <col min="26" max="26" width="22.625" customWidth="1"/>
  </cols>
  <sheetData>
    <row r="1" spans="1:26" ht="14.25" customHeight="1" x14ac:dyDescent="0.2">
      <c r="A1" s="1"/>
      <c r="B1" s="2"/>
      <c r="C1" s="152" t="s">
        <v>7</v>
      </c>
      <c r="D1" s="47"/>
      <c r="E1" s="47"/>
      <c r="F1" s="47"/>
      <c r="G1" s="47"/>
      <c r="H1" s="47"/>
      <c r="I1" s="47"/>
      <c r="J1" s="48"/>
      <c r="K1" s="1"/>
      <c r="L1" s="1"/>
      <c r="M1" s="1"/>
      <c r="N1" s="1"/>
      <c r="O1" s="1"/>
      <c r="P1" s="1"/>
      <c r="Q1" s="1"/>
      <c r="R1" s="1"/>
      <c r="S1" s="1"/>
      <c r="T1" s="1"/>
      <c r="U1" s="1"/>
      <c r="V1" s="1"/>
      <c r="W1" s="1"/>
      <c r="X1" s="1"/>
      <c r="Y1" s="1"/>
      <c r="Z1" s="1"/>
    </row>
    <row r="2" spans="1:26" ht="15" customHeight="1" x14ac:dyDescent="0.2">
      <c r="A2" s="1"/>
      <c r="B2" s="2"/>
      <c r="C2" s="65"/>
      <c r="D2" s="153"/>
      <c r="E2" s="153"/>
      <c r="F2" s="153"/>
      <c r="G2" s="153"/>
      <c r="H2" s="153"/>
      <c r="I2" s="153"/>
      <c r="J2" s="66"/>
      <c r="K2" s="1"/>
      <c r="L2" s="1"/>
      <c r="M2" s="1"/>
      <c r="N2" s="1"/>
      <c r="O2" s="1"/>
      <c r="P2" s="1"/>
      <c r="Q2" s="1"/>
      <c r="R2" s="1"/>
      <c r="S2" s="1"/>
      <c r="T2" s="1"/>
      <c r="U2" s="1"/>
      <c r="V2" s="1"/>
      <c r="W2" s="1"/>
      <c r="X2" s="1"/>
      <c r="Y2" s="1"/>
      <c r="Z2" s="1"/>
    </row>
    <row r="3" spans="1:26" ht="30" customHeight="1" x14ac:dyDescent="0.2">
      <c r="A3" s="1"/>
      <c r="B3" s="2"/>
      <c r="C3" s="154" t="s">
        <v>257</v>
      </c>
      <c r="D3" s="95"/>
      <c r="E3" s="95"/>
      <c r="F3" s="95"/>
      <c r="G3" s="95"/>
      <c r="H3" s="95"/>
      <c r="I3" s="95"/>
      <c r="J3" s="95"/>
      <c r="K3" s="95"/>
      <c r="L3" s="95"/>
      <c r="M3" s="95"/>
      <c r="N3" s="95"/>
      <c r="O3" s="95"/>
      <c r="P3" s="95"/>
      <c r="Q3" s="95"/>
      <c r="R3" s="95"/>
      <c r="S3" s="95"/>
      <c r="T3" s="95"/>
      <c r="U3" s="95"/>
      <c r="V3" s="95"/>
      <c r="W3" s="95"/>
      <c r="X3" s="95"/>
      <c r="Y3" s="95"/>
      <c r="Z3" s="96"/>
    </row>
    <row r="4" spans="1:26" ht="30" customHeight="1" x14ac:dyDescent="0.2">
      <c r="A4" s="1"/>
      <c r="B4" s="3" t="s">
        <v>8</v>
      </c>
      <c r="C4" s="122" t="s">
        <v>9</v>
      </c>
      <c r="D4" s="77"/>
      <c r="E4" s="77"/>
      <c r="F4" s="77"/>
      <c r="G4" s="77"/>
      <c r="H4" s="77"/>
      <c r="I4" s="77"/>
      <c r="J4" s="77"/>
      <c r="K4" s="77"/>
      <c r="L4" s="77"/>
      <c r="M4" s="77"/>
      <c r="N4" s="77"/>
      <c r="O4" s="77"/>
      <c r="P4" s="77"/>
      <c r="Q4" s="77"/>
      <c r="R4" s="77"/>
      <c r="S4" s="77"/>
      <c r="T4" s="77"/>
      <c r="U4" s="77"/>
      <c r="V4" s="77"/>
      <c r="W4" s="77"/>
      <c r="X4" s="77"/>
      <c r="Y4" s="77"/>
      <c r="Z4" s="76"/>
    </row>
    <row r="5" spans="1:26" ht="45" customHeight="1" x14ac:dyDescent="0.2">
      <c r="A5" s="1"/>
      <c r="B5" s="2">
        <v>5</v>
      </c>
      <c r="C5" s="4" t="s">
        <v>10</v>
      </c>
      <c r="D5" s="157"/>
      <c r="E5" s="54"/>
      <c r="F5" s="155" t="s">
        <v>11</v>
      </c>
      <c r="G5" s="142"/>
      <c r="H5" s="142"/>
      <c r="I5" s="142"/>
      <c r="J5" s="145"/>
      <c r="K5" s="156" t="s">
        <v>12</v>
      </c>
      <c r="L5" s="142"/>
      <c r="M5" s="142"/>
      <c r="N5" s="142"/>
      <c r="O5" s="142"/>
      <c r="P5" s="90"/>
      <c r="Q5" s="118" t="s">
        <v>13</v>
      </c>
      <c r="R5" s="77"/>
      <c r="S5" s="77"/>
      <c r="T5" s="77"/>
      <c r="U5" s="77"/>
      <c r="V5" s="76"/>
      <c r="W5" s="124" t="s">
        <v>14</v>
      </c>
      <c r="X5" s="77"/>
      <c r="Y5" s="77"/>
      <c r="Z5" s="76"/>
    </row>
    <row r="6" spans="1:26" ht="51" customHeight="1" x14ac:dyDescent="0.2">
      <c r="A6" s="1"/>
      <c r="B6" s="2">
        <v>6</v>
      </c>
      <c r="C6" s="5" t="s">
        <v>15</v>
      </c>
      <c r="D6" s="158"/>
      <c r="E6" s="96"/>
      <c r="F6" s="163"/>
      <c r="G6" s="47"/>
      <c r="H6" s="47"/>
      <c r="I6" s="47"/>
      <c r="J6" s="48"/>
      <c r="K6" s="159"/>
      <c r="L6" s="47"/>
      <c r="M6" s="47"/>
      <c r="N6" s="47"/>
      <c r="O6" s="47"/>
      <c r="P6" s="48"/>
      <c r="Q6" s="160"/>
      <c r="R6" s="77"/>
      <c r="S6" s="77"/>
      <c r="T6" s="77"/>
      <c r="U6" s="77"/>
      <c r="V6" s="76"/>
      <c r="W6" s="6" t="s">
        <v>16</v>
      </c>
      <c r="X6" s="161" t="s">
        <v>17</v>
      </c>
      <c r="Y6" s="76"/>
      <c r="Z6" s="7" t="s">
        <v>18</v>
      </c>
    </row>
    <row r="7" spans="1:26" ht="44.25" customHeight="1" x14ac:dyDescent="0.2">
      <c r="A7" s="1"/>
      <c r="B7" s="2">
        <v>7</v>
      </c>
      <c r="C7" s="162" t="s">
        <v>19</v>
      </c>
      <c r="D7" s="138"/>
      <c r="E7" s="48"/>
      <c r="F7" s="146" t="s">
        <v>20</v>
      </c>
      <c r="G7" s="95"/>
      <c r="H7" s="147"/>
      <c r="I7" s="148"/>
      <c r="J7" s="76"/>
      <c r="K7" s="124" t="s">
        <v>21</v>
      </c>
      <c r="L7" s="120"/>
      <c r="M7" s="113"/>
      <c r="N7" s="77"/>
      <c r="O7" s="77"/>
      <c r="P7" s="76"/>
      <c r="Q7" s="149" t="s">
        <v>22</v>
      </c>
      <c r="R7" s="117"/>
      <c r="S7" s="148"/>
      <c r="T7" s="77"/>
      <c r="U7" s="77"/>
      <c r="V7" s="77"/>
      <c r="W7" s="118" t="s">
        <v>23</v>
      </c>
      <c r="X7" s="77"/>
      <c r="Y7" s="76"/>
      <c r="Z7" s="8"/>
    </row>
    <row r="8" spans="1:26" ht="42.75" customHeight="1" x14ac:dyDescent="0.2">
      <c r="A8" s="1"/>
      <c r="B8" s="2">
        <v>8</v>
      </c>
      <c r="C8" s="73"/>
      <c r="D8" s="53"/>
      <c r="E8" s="54"/>
      <c r="F8" s="124" t="s">
        <v>24</v>
      </c>
      <c r="G8" s="77"/>
      <c r="H8" s="76"/>
      <c r="I8" s="150"/>
      <c r="J8" s="76"/>
      <c r="K8" s="124" t="s">
        <v>25</v>
      </c>
      <c r="L8" s="77"/>
      <c r="M8" s="76"/>
      <c r="N8" s="115"/>
      <c r="O8" s="76"/>
      <c r="P8" s="124" t="s">
        <v>26</v>
      </c>
      <c r="Q8" s="77"/>
      <c r="R8" s="76"/>
      <c r="S8" s="151"/>
      <c r="T8" s="99"/>
      <c r="U8" s="149" t="s">
        <v>27</v>
      </c>
      <c r="V8" s="99"/>
      <c r="W8" s="82"/>
      <c r="X8" s="77"/>
      <c r="Y8" s="77"/>
      <c r="Z8" s="76"/>
    </row>
    <row r="9" spans="1:26" ht="59.25" customHeight="1" x14ac:dyDescent="0.25">
      <c r="A9" s="1"/>
      <c r="B9" s="2">
        <v>9</v>
      </c>
      <c r="C9" s="124" t="s">
        <v>28</v>
      </c>
      <c r="D9" s="77"/>
      <c r="E9" s="77"/>
      <c r="F9" s="76"/>
      <c r="G9" s="9" t="s">
        <v>29</v>
      </c>
      <c r="H9" s="10"/>
      <c r="I9" s="9" t="s">
        <v>30</v>
      </c>
      <c r="J9" s="10"/>
      <c r="K9" s="124" t="s">
        <v>31</v>
      </c>
      <c r="L9" s="77"/>
      <c r="M9" s="77"/>
      <c r="N9" s="77"/>
      <c r="O9" s="77"/>
      <c r="P9" s="77"/>
      <c r="Q9" s="77"/>
      <c r="R9" s="76"/>
      <c r="S9" s="132"/>
      <c r="T9" s="77"/>
      <c r="U9" s="77"/>
      <c r="V9" s="77"/>
      <c r="W9" s="77"/>
      <c r="X9" s="77"/>
      <c r="Y9" s="77"/>
      <c r="Z9" s="76"/>
    </row>
    <row r="10" spans="1:26" ht="43.5" customHeight="1" x14ac:dyDescent="0.25">
      <c r="A10" s="1"/>
      <c r="B10" s="2">
        <v>10</v>
      </c>
      <c r="C10" s="124" t="s">
        <v>32</v>
      </c>
      <c r="D10" s="77"/>
      <c r="E10" s="77"/>
      <c r="F10" s="77"/>
      <c r="G10" s="77"/>
      <c r="H10" s="77"/>
      <c r="I10" s="76"/>
      <c r="J10" s="132"/>
      <c r="K10" s="77"/>
      <c r="L10" s="77"/>
      <c r="M10" s="77"/>
      <c r="N10" s="77"/>
      <c r="O10" s="77"/>
      <c r="P10" s="77"/>
      <c r="Q10" s="77"/>
      <c r="R10" s="76"/>
      <c r="S10" s="124" t="s">
        <v>33</v>
      </c>
      <c r="T10" s="77"/>
      <c r="U10" s="77"/>
      <c r="V10" s="77"/>
      <c r="W10" s="76"/>
      <c r="X10" s="132"/>
      <c r="Y10" s="77"/>
      <c r="Z10" s="76"/>
    </row>
    <row r="11" spans="1:26" ht="12" customHeight="1" x14ac:dyDescent="0.2">
      <c r="A11" s="1"/>
      <c r="B11" s="3" t="s">
        <v>34</v>
      </c>
    </row>
    <row r="12" spans="1:26" ht="15.75" customHeight="1" x14ac:dyDescent="0.2">
      <c r="A12" s="1"/>
      <c r="B12" s="2">
        <v>12</v>
      </c>
      <c r="C12" s="135" t="s">
        <v>35</v>
      </c>
      <c r="D12" s="77"/>
      <c r="E12" s="77"/>
      <c r="F12" s="77"/>
      <c r="G12" s="77"/>
      <c r="H12" s="77"/>
      <c r="I12" s="77"/>
      <c r="J12" s="77"/>
      <c r="K12" s="77"/>
      <c r="L12" s="77"/>
      <c r="M12" s="77"/>
      <c r="N12" s="77"/>
      <c r="O12" s="77"/>
      <c r="P12" s="77"/>
      <c r="Q12" s="77"/>
      <c r="R12" s="77"/>
      <c r="S12" s="77"/>
      <c r="T12" s="77"/>
      <c r="U12" s="77"/>
      <c r="V12" s="77"/>
      <c r="W12" s="77"/>
      <c r="X12" s="77"/>
      <c r="Y12" s="77"/>
      <c r="Z12" s="76"/>
    </row>
    <row r="13" spans="1:26" ht="57" customHeight="1" x14ac:dyDescent="0.2">
      <c r="A13" s="1"/>
      <c r="B13" s="2">
        <v>13</v>
      </c>
      <c r="C13" s="118" t="s">
        <v>36</v>
      </c>
      <c r="D13" s="77"/>
      <c r="E13" s="77"/>
      <c r="F13" s="76"/>
      <c r="G13" s="139"/>
      <c r="H13" s="133" t="s">
        <v>37</v>
      </c>
      <c r="I13" s="77"/>
      <c r="J13" s="77"/>
      <c r="K13" s="77"/>
      <c r="L13" s="77"/>
      <c r="M13" s="77"/>
      <c r="N13" s="77"/>
      <c r="O13" s="77"/>
      <c r="P13" s="120"/>
      <c r="Q13" s="136"/>
      <c r="R13" s="124" t="s">
        <v>38</v>
      </c>
      <c r="S13" s="77"/>
      <c r="T13" s="76"/>
      <c r="U13" s="124" t="s">
        <v>39</v>
      </c>
      <c r="V13" s="76"/>
      <c r="W13" s="124" t="s">
        <v>40</v>
      </c>
      <c r="X13" s="77"/>
      <c r="Y13" s="77"/>
      <c r="Z13" s="76"/>
    </row>
    <row r="14" spans="1:26" ht="73.5" customHeight="1" x14ac:dyDescent="0.2">
      <c r="A14" s="1"/>
      <c r="B14" s="2">
        <v>14</v>
      </c>
      <c r="C14" s="140"/>
      <c r="D14" s="47"/>
      <c r="E14" s="47"/>
      <c r="F14" s="48"/>
      <c r="G14" s="131"/>
      <c r="H14" s="112" t="s">
        <v>244</v>
      </c>
      <c r="I14" s="90"/>
      <c r="J14" s="134" t="s">
        <v>41</v>
      </c>
      <c r="K14" s="99"/>
      <c r="L14" s="141" t="s">
        <v>245</v>
      </c>
      <c r="M14" s="142"/>
      <c r="N14" s="143"/>
      <c r="O14" s="144" t="s">
        <v>43</v>
      </c>
      <c r="P14" s="145"/>
      <c r="Q14" s="131"/>
      <c r="R14" s="137"/>
      <c r="S14" s="47"/>
      <c r="T14" s="48"/>
      <c r="U14" s="11" t="s">
        <v>44</v>
      </c>
      <c r="V14" s="11" t="s">
        <v>45</v>
      </c>
      <c r="W14" s="125" t="s">
        <v>46</v>
      </c>
      <c r="X14" s="76"/>
      <c r="Y14" s="125" t="s">
        <v>47</v>
      </c>
      <c r="Z14" s="76"/>
    </row>
    <row r="15" spans="1:26" ht="60" customHeight="1" x14ac:dyDescent="0.2">
      <c r="A15" s="1"/>
      <c r="B15" s="2">
        <v>15</v>
      </c>
      <c r="C15" s="52"/>
      <c r="D15" s="53"/>
      <c r="E15" s="53"/>
      <c r="F15" s="54"/>
      <c r="G15" s="73"/>
      <c r="H15" s="113"/>
      <c r="I15" s="76"/>
      <c r="J15" s="113"/>
      <c r="K15" s="76"/>
      <c r="L15" s="113"/>
      <c r="M15" s="77"/>
      <c r="N15" s="76"/>
      <c r="O15" s="126"/>
      <c r="P15" s="76"/>
      <c r="Q15" s="73"/>
      <c r="R15" s="52"/>
      <c r="S15" s="53"/>
      <c r="T15" s="54"/>
      <c r="U15" s="12"/>
      <c r="V15" s="13"/>
      <c r="W15" s="127"/>
      <c r="X15" s="54"/>
      <c r="Y15" s="127"/>
      <c r="Z15" s="54"/>
    </row>
    <row r="16" spans="1:26" ht="45.75" customHeight="1" x14ac:dyDescent="0.2">
      <c r="A16" s="14"/>
      <c r="B16" s="15">
        <v>16</v>
      </c>
      <c r="C16" s="16"/>
      <c r="D16" s="17"/>
      <c r="E16" s="114" t="s">
        <v>48</v>
      </c>
      <c r="F16" s="77"/>
      <c r="G16" s="76"/>
      <c r="H16" s="115">
        <f>(M7*H15)</f>
        <v>0</v>
      </c>
      <c r="I16" s="76"/>
      <c r="J16" s="115">
        <f>(M7*J15)</f>
        <v>0</v>
      </c>
      <c r="K16" s="76"/>
      <c r="L16" s="116">
        <f>(M7*L15)</f>
        <v>0</v>
      </c>
      <c r="M16" s="100"/>
      <c r="N16" s="117"/>
      <c r="O16" s="115">
        <f>(O15*M7)</f>
        <v>0</v>
      </c>
      <c r="P16" s="76"/>
      <c r="Q16" s="118"/>
      <c r="R16" s="77"/>
      <c r="S16" s="77"/>
      <c r="T16" s="76"/>
      <c r="U16" s="119"/>
      <c r="V16" s="77"/>
      <c r="W16" s="120"/>
      <c r="X16" s="122" t="s">
        <v>50</v>
      </c>
      <c r="Y16" s="76"/>
      <c r="Z16" s="18"/>
    </row>
    <row r="17" spans="1:26" ht="99.75" customHeight="1" x14ac:dyDescent="0.2">
      <c r="A17" s="1"/>
      <c r="B17" s="2">
        <v>17</v>
      </c>
      <c r="C17" s="114" t="s">
        <v>51</v>
      </c>
      <c r="D17" s="77"/>
      <c r="E17" s="76"/>
      <c r="F17" s="19"/>
      <c r="G17" s="114" t="s">
        <v>52</v>
      </c>
      <c r="H17" s="77"/>
      <c r="I17" s="77"/>
      <c r="J17" s="77"/>
      <c r="K17" s="76"/>
      <c r="L17" s="20"/>
      <c r="M17" s="123" t="s">
        <v>53</v>
      </c>
      <c r="N17" s="100"/>
      <c r="O17" s="100"/>
      <c r="P17" s="99"/>
      <c r="Q17" s="21"/>
      <c r="R17" s="114" t="s">
        <v>54</v>
      </c>
      <c r="S17" s="77"/>
      <c r="T17" s="76"/>
      <c r="U17" s="22">
        <f>(N8*2)+W8</f>
        <v>0</v>
      </c>
      <c r="V17" s="23" t="s">
        <v>55</v>
      </c>
      <c r="W17" s="114" t="s">
        <v>56</v>
      </c>
      <c r="X17" s="77"/>
      <c r="Y17" s="76"/>
      <c r="Z17" s="24">
        <f>(N8*2.5)+W8</f>
        <v>0</v>
      </c>
    </row>
    <row r="18" spans="1:26" ht="42" customHeight="1" x14ac:dyDescent="0.2">
      <c r="A18" s="1"/>
      <c r="B18" s="2">
        <v>18</v>
      </c>
      <c r="C18" s="110" t="s">
        <v>57</v>
      </c>
      <c r="D18" s="77"/>
      <c r="E18" s="77"/>
      <c r="F18" s="77"/>
      <c r="G18" s="77"/>
      <c r="H18" s="77"/>
      <c r="I18" s="76"/>
      <c r="J18" s="128"/>
      <c r="K18" s="76"/>
      <c r="L18" s="128"/>
      <c r="M18" s="77"/>
      <c r="N18" s="76"/>
      <c r="O18" s="129" t="s">
        <v>58</v>
      </c>
      <c r="P18" s="77"/>
      <c r="Q18" s="77"/>
      <c r="R18" s="77"/>
      <c r="S18" s="77"/>
      <c r="T18" s="77"/>
      <c r="U18" s="76"/>
      <c r="V18" s="25"/>
      <c r="W18" s="111" t="s">
        <v>59</v>
      </c>
      <c r="X18" s="77"/>
      <c r="Y18" s="76"/>
      <c r="Z18" s="25"/>
    </row>
    <row r="19" spans="1:26" ht="83.25" customHeight="1" x14ac:dyDescent="0.2">
      <c r="A19" s="1"/>
      <c r="B19" s="2">
        <v>19</v>
      </c>
      <c r="C19" s="110" t="s">
        <v>60</v>
      </c>
      <c r="D19" s="77"/>
      <c r="E19" s="77"/>
      <c r="F19" s="77"/>
      <c r="G19" s="77"/>
      <c r="H19" s="77"/>
      <c r="I19" s="77"/>
      <c r="J19" s="77"/>
      <c r="K19" s="77"/>
      <c r="L19" s="77"/>
      <c r="M19" s="77"/>
      <c r="N19" s="77"/>
      <c r="O19" s="77"/>
      <c r="P19" s="76"/>
      <c r="Q19" s="26"/>
      <c r="R19" s="111" t="s">
        <v>61</v>
      </c>
      <c r="S19" s="77"/>
      <c r="T19" s="77"/>
      <c r="U19" s="77"/>
      <c r="V19" s="76"/>
      <c r="W19" s="121"/>
      <c r="X19" s="77"/>
      <c r="Y19" s="77"/>
      <c r="Z19" s="76"/>
    </row>
    <row r="20" spans="1:26" ht="14.25" customHeight="1" x14ac:dyDescent="0.2">
      <c r="A20" s="1"/>
      <c r="B20" s="2"/>
      <c r="C20" s="105" t="s">
        <v>62</v>
      </c>
      <c r="D20" s="48"/>
      <c r="E20" s="105" t="s">
        <v>63</v>
      </c>
      <c r="F20" s="47"/>
      <c r="G20" s="48"/>
      <c r="H20" s="105" t="s">
        <v>64</v>
      </c>
      <c r="I20" s="48"/>
      <c r="J20" s="105" t="s">
        <v>65</v>
      </c>
      <c r="K20" s="47"/>
      <c r="L20" s="48"/>
      <c r="M20" s="105" t="s">
        <v>66</v>
      </c>
      <c r="N20" s="48"/>
      <c r="O20" s="105" t="s">
        <v>67</v>
      </c>
      <c r="P20" s="48"/>
      <c r="Q20" s="105" t="s">
        <v>68</v>
      </c>
      <c r="R20" s="48"/>
      <c r="S20" s="130" t="s">
        <v>69</v>
      </c>
      <c r="T20" s="130" t="s">
        <v>70</v>
      </c>
      <c r="U20" s="130" t="s">
        <v>71</v>
      </c>
      <c r="V20" s="130" t="s">
        <v>72</v>
      </c>
      <c r="W20" s="105" t="s">
        <v>73</v>
      </c>
      <c r="X20" s="48"/>
      <c r="Y20" s="105" t="s">
        <v>74</v>
      </c>
      <c r="Z20" s="48"/>
    </row>
    <row r="21" spans="1:26" ht="14.25" customHeight="1" x14ac:dyDescent="0.2">
      <c r="A21" s="1"/>
      <c r="B21" s="3" t="s">
        <v>75</v>
      </c>
      <c r="C21" s="49"/>
      <c r="D21" s="51"/>
      <c r="E21" s="49"/>
      <c r="F21" s="50"/>
      <c r="G21" s="51"/>
      <c r="H21" s="49"/>
      <c r="I21" s="51"/>
      <c r="J21" s="49"/>
      <c r="K21" s="50"/>
      <c r="L21" s="51"/>
      <c r="M21" s="49"/>
      <c r="N21" s="51"/>
      <c r="O21" s="49"/>
      <c r="P21" s="51"/>
      <c r="Q21" s="49"/>
      <c r="R21" s="51"/>
      <c r="S21" s="131"/>
      <c r="T21" s="131"/>
      <c r="U21" s="131"/>
      <c r="V21" s="131"/>
      <c r="W21" s="49"/>
      <c r="X21" s="51"/>
      <c r="Y21" s="49"/>
      <c r="Z21" s="51"/>
    </row>
    <row r="22" spans="1:26" ht="14.25" customHeight="1" x14ac:dyDescent="0.2">
      <c r="A22" s="1"/>
      <c r="B22" s="2"/>
      <c r="C22" s="49"/>
      <c r="D22" s="51"/>
      <c r="E22" s="49"/>
      <c r="F22" s="50"/>
      <c r="G22" s="51"/>
      <c r="H22" s="49"/>
      <c r="I22" s="51"/>
      <c r="J22" s="49"/>
      <c r="K22" s="50"/>
      <c r="L22" s="51"/>
      <c r="M22" s="49"/>
      <c r="N22" s="51"/>
      <c r="O22" s="49"/>
      <c r="P22" s="51"/>
      <c r="Q22" s="49"/>
      <c r="R22" s="51"/>
      <c r="S22" s="131"/>
      <c r="T22" s="131"/>
      <c r="U22" s="131"/>
      <c r="V22" s="131"/>
      <c r="W22" s="49"/>
      <c r="X22" s="51"/>
      <c r="Y22" s="49"/>
      <c r="Z22" s="51"/>
    </row>
    <row r="23" spans="1:26" ht="64.5" customHeight="1" x14ac:dyDescent="0.2">
      <c r="A23" s="1"/>
      <c r="B23" s="2">
        <v>23</v>
      </c>
      <c r="C23" s="52"/>
      <c r="D23" s="54"/>
      <c r="E23" s="52"/>
      <c r="F23" s="53"/>
      <c r="G23" s="54"/>
      <c r="H23" s="52"/>
      <c r="I23" s="54"/>
      <c r="J23" s="52"/>
      <c r="K23" s="53"/>
      <c r="L23" s="54"/>
      <c r="M23" s="52"/>
      <c r="N23" s="54"/>
      <c r="O23" s="52"/>
      <c r="P23" s="54"/>
      <c r="Q23" s="52"/>
      <c r="R23" s="54"/>
      <c r="S23" s="73"/>
      <c r="T23" s="73"/>
      <c r="U23" s="73"/>
      <c r="V23" s="73"/>
      <c r="W23" s="52"/>
      <c r="X23" s="54"/>
      <c r="Y23" s="52"/>
      <c r="Z23" s="54"/>
    </row>
    <row r="24" spans="1:26" ht="57" customHeight="1" x14ac:dyDescent="0.2">
      <c r="A24" s="1"/>
      <c r="B24" s="2"/>
      <c r="C24" s="103" t="s">
        <v>247</v>
      </c>
      <c r="D24" s="76"/>
      <c r="E24" s="103" t="s">
        <v>77</v>
      </c>
      <c r="F24" s="77"/>
      <c r="G24" s="76"/>
      <c r="H24" s="103" t="s">
        <v>78</v>
      </c>
      <c r="I24" s="76"/>
      <c r="J24" s="107" t="s">
        <v>79</v>
      </c>
      <c r="K24" s="77"/>
      <c r="L24" s="76"/>
      <c r="M24" s="103" t="s">
        <v>78</v>
      </c>
      <c r="N24" s="76"/>
      <c r="O24" s="106"/>
      <c r="P24" s="76"/>
      <c r="Q24" s="103" t="s">
        <v>78</v>
      </c>
      <c r="R24" s="76"/>
      <c r="S24" s="27"/>
      <c r="T24" s="28" t="s">
        <v>78</v>
      </c>
      <c r="U24" s="27"/>
      <c r="V24" s="28" t="s">
        <v>78</v>
      </c>
      <c r="W24" s="106"/>
      <c r="X24" s="76"/>
      <c r="Y24" s="106"/>
      <c r="Z24" s="76"/>
    </row>
    <row r="25" spans="1:26" ht="44.25" customHeight="1" x14ac:dyDescent="0.2">
      <c r="A25" s="1"/>
      <c r="B25" s="2">
        <v>24</v>
      </c>
      <c r="C25" s="108" t="s">
        <v>80</v>
      </c>
      <c r="D25" s="76"/>
      <c r="E25" s="103" t="s">
        <v>16</v>
      </c>
      <c r="F25" s="77"/>
      <c r="G25" s="76"/>
      <c r="H25" s="106"/>
      <c r="I25" s="76"/>
      <c r="J25" s="109" t="s">
        <v>246</v>
      </c>
      <c r="K25" s="77"/>
      <c r="L25" s="76"/>
      <c r="M25" s="106"/>
      <c r="N25" s="76"/>
      <c r="O25" s="106"/>
      <c r="P25" s="76"/>
      <c r="Q25" s="106"/>
      <c r="R25" s="76"/>
      <c r="S25" s="29"/>
      <c r="T25" s="30"/>
      <c r="U25" s="29"/>
      <c r="V25" s="29">
        <f>H25-T25</f>
        <v>0</v>
      </c>
      <c r="W25" s="106"/>
      <c r="X25" s="76"/>
      <c r="Y25" s="106"/>
      <c r="Z25" s="76"/>
    </row>
    <row r="26" spans="1:26" ht="32.25" customHeight="1" x14ac:dyDescent="0.2">
      <c r="A26" s="1"/>
      <c r="B26" s="2">
        <v>25</v>
      </c>
      <c r="C26" s="102" t="s">
        <v>248</v>
      </c>
      <c r="D26" s="96"/>
      <c r="E26" s="103" t="s">
        <v>83</v>
      </c>
      <c r="F26" s="77"/>
      <c r="G26" s="76"/>
      <c r="H26" s="67"/>
      <c r="I26" s="48"/>
      <c r="J26" s="104" t="s">
        <v>84</v>
      </c>
      <c r="K26" s="95"/>
      <c r="L26" s="96"/>
      <c r="M26" s="69"/>
      <c r="N26" s="48"/>
      <c r="O26" s="70"/>
      <c r="P26" s="48"/>
      <c r="Q26" s="71"/>
      <c r="R26" s="48"/>
      <c r="S26" s="31"/>
      <c r="T26" s="32"/>
      <c r="U26" s="32"/>
      <c r="V26" s="32">
        <f>(H26-T26)</f>
        <v>0</v>
      </c>
      <c r="W26" s="67"/>
      <c r="X26" s="48"/>
      <c r="Y26" s="67"/>
      <c r="Z26" s="48"/>
    </row>
    <row r="27" spans="1:26" ht="23.25" customHeight="1" x14ac:dyDescent="0.2">
      <c r="A27" s="1"/>
      <c r="B27" s="2">
        <v>26</v>
      </c>
      <c r="C27" s="64" t="s">
        <v>249</v>
      </c>
      <c r="D27" s="48"/>
      <c r="E27" s="64" t="s">
        <v>86</v>
      </c>
      <c r="F27" s="47"/>
      <c r="G27" s="48"/>
      <c r="H27" s="81"/>
      <c r="I27" s="76"/>
      <c r="J27" s="82"/>
      <c r="K27" s="77"/>
      <c r="L27" s="76"/>
      <c r="M27" s="83"/>
      <c r="N27" s="48"/>
      <c r="O27" s="70"/>
      <c r="P27" s="48"/>
      <c r="Q27" s="85"/>
      <c r="R27" s="48"/>
      <c r="S27" s="86"/>
      <c r="T27" s="87"/>
      <c r="U27" s="74"/>
      <c r="V27" s="74">
        <f>(H27-T27)</f>
        <v>0</v>
      </c>
      <c r="W27" s="97"/>
      <c r="X27" s="48"/>
      <c r="Y27" s="67"/>
      <c r="Z27" s="48"/>
    </row>
    <row r="28" spans="1:26" ht="39" customHeight="1" x14ac:dyDescent="0.2">
      <c r="A28" s="1"/>
      <c r="B28" s="2"/>
      <c r="C28" s="52"/>
      <c r="D28" s="54"/>
      <c r="E28" s="52"/>
      <c r="F28" s="53"/>
      <c r="G28" s="54"/>
      <c r="H28" s="101" t="s">
        <v>87</v>
      </c>
      <c r="I28" s="90"/>
      <c r="J28" s="75" t="s">
        <v>88</v>
      </c>
      <c r="K28" s="77"/>
      <c r="L28" s="76"/>
      <c r="M28" s="53"/>
      <c r="N28" s="54"/>
      <c r="O28" s="52"/>
      <c r="P28" s="54"/>
      <c r="Q28" s="52"/>
      <c r="R28" s="54"/>
      <c r="S28" s="73"/>
      <c r="T28" s="73"/>
      <c r="U28" s="73"/>
      <c r="V28" s="73"/>
      <c r="W28" s="52"/>
      <c r="X28" s="54"/>
      <c r="Y28" s="52"/>
      <c r="Z28" s="54"/>
    </row>
    <row r="29" spans="1:26" ht="25.5" customHeight="1" x14ac:dyDescent="0.2">
      <c r="A29" s="1"/>
      <c r="B29" s="2">
        <v>28</v>
      </c>
      <c r="C29" s="64" t="s">
        <v>250</v>
      </c>
      <c r="D29" s="48"/>
      <c r="E29" s="64" t="s">
        <v>90</v>
      </c>
      <c r="F29" s="47"/>
      <c r="G29" s="48"/>
      <c r="H29" s="81"/>
      <c r="I29" s="76"/>
      <c r="J29" s="82"/>
      <c r="K29" s="77"/>
      <c r="L29" s="76"/>
      <c r="M29" s="83"/>
      <c r="N29" s="48"/>
      <c r="O29" s="70"/>
      <c r="P29" s="48"/>
      <c r="Q29" s="85"/>
      <c r="R29" s="48"/>
      <c r="S29" s="86"/>
      <c r="T29" s="87"/>
      <c r="U29" s="74"/>
      <c r="V29" s="74">
        <f>(H29-T29)</f>
        <v>0</v>
      </c>
      <c r="W29" s="97"/>
      <c r="X29" s="48"/>
      <c r="Y29" s="67"/>
      <c r="Z29" s="48"/>
    </row>
    <row r="30" spans="1:26" ht="42.75" customHeight="1" x14ac:dyDescent="0.2">
      <c r="A30" s="1"/>
      <c r="B30" s="2"/>
      <c r="C30" s="52"/>
      <c r="D30" s="54"/>
      <c r="E30" s="52"/>
      <c r="F30" s="53"/>
      <c r="G30" s="54"/>
      <c r="H30" s="98" t="s">
        <v>91</v>
      </c>
      <c r="I30" s="99"/>
      <c r="J30" s="98" t="s">
        <v>88</v>
      </c>
      <c r="K30" s="100"/>
      <c r="L30" s="99"/>
      <c r="M30" s="53"/>
      <c r="N30" s="54"/>
      <c r="O30" s="52"/>
      <c r="P30" s="54"/>
      <c r="Q30" s="52"/>
      <c r="R30" s="54"/>
      <c r="S30" s="73"/>
      <c r="T30" s="73"/>
      <c r="U30" s="73"/>
      <c r="V30" s="73"/>
      <c r="W30" s="52"/>
      <c r="X30" s="54"/>
      <c r="Y30" s="52"/>
      <c r="Z30" s="54"/>
    </row>
    <row r="31" spans="1:26" ht="24.75" customHeight="1" x14ac:dyDescent="0.2">
      <c r="A31" s="1"/>
      <c r="B31" s="2">
        <v>30</v>
      </c>
      <c r="C31" s="88" t="s">
        <v>251</v>
      </c>
      <c r="D31" s="80"/>
      <c r="E31" s="64" t="s">
        <v>93</v>
      </c>
      <c r="F31" s="47"/>
      <c r="G31" s="48"/>
      <c r="H31" s="89"/>
      <c r="I31" s="90"/>
      <c r="J31" s="94"/>
      <c r="K31" s="95"/>
      <c r="L31" s="96"/>
      <c r="M31" s="68"/>
      <c r="N31" s="51"/>
      <c r="O31" s="91"/>
      <c r="P31" s="51"/>
      <c r="Q31" s="92"/>
      <c r="R31" s="80"/>
      <c r="S31" s="93"/>
      <c r="T31" s="84"/>
      <c r="U31" s="78"/>
      <c r="V31" s="78">
        <f>(H31-T31)</f>
        <v>0</v>
      </c>
      <c r="W31" s="79"/>
      <c r="X31" s="80"/>
      <c r="Y31" s="68"/>
      <c r="Z31" s="51"/>
    </row>
    <row r="32" spans="1:26" ht="39" customHeight="1" x14ac:dyDescent="0.2">
      <c r="A32" s="1"/>
      <c r="B32" s="2"/>
      <c r="C32" s="52"/>
      <c r="D32" s="54"/>
      <c r="E32" s="52"/>
      <c r="F32" s="53"/>
      <c r="G32" s="54"/>
      <c r="H32" s="75" t="s">
        <v>94</v>
      </c>
      <c r="I32" s="76"/>
      <c r="J32" s="75" t="s">
        <v>95</v>
      </c>
      <c r="K32" s="77"/>
      <c r="L32" s="76"/>
      <c r="M32" s="52"/>
      <c r="N32" s="54"/>
      <c r="O32" s="52"/>
      <c r="P32" s="54"/>
      <c r="Q32" s="52"/>
      <c r="R32" s="54"/>
      <c r="S32" s="73"/>
      <c r="T32" s="73"/>
      <c r="U32" s="73"/>
      <c r="V32" s="73"/>
      <c r="W32" s="52"/>
      <c r="X32" s="54"/>
      <c r="Y32" s="52"/>
      <c r="Z32" s="54"/>
    </row>
    <row r="33" spans="1:26" ht="27.75" customHeight="1" x14ac:dyDescent="0.2">
      <c r="A33" s="1"/>
      <c r="B33" s="2">
        <v>32</v>
      </c>
      <c r="C33" s="64" t="s">
        <v>252</v>
      </c>
      <c r="D33" s="48"/>
      <c r="E33" s="64" t="s">
        <v>97</v>
      </c>
      <c r="F33" s="47"/>
      <c r="G33" s="48"/>
      <c r="H33" s="67"/>
      <c r="I33" s="48"/>
      <c r="J33" s="68"/>
      <c r="K33" s="50"/>
      <c r="L33" s="51"/>
      <c r="M33" s="69"/>
      <c r="N33" s="48"/>
      <c r="O33" s="70"/>
      <c r="P33" s="48"/>
      <c r="Q33" s="71"/>
      <c r="R33" s="48"/>
      <c r="S33" s="72"/>
      <c r="T33" s="74"/>
      <c r="U33" s="74"/>
      <c r="V33" s="74">
        <f>(H33-T33)</f>
        <v>0</v>
      </c>
      <c r="W33" s="67"/>
      <c r="X33" s="48"/>
      <c r="Y33" s="67"/>
      <c r="Z33" s="48"/>
    </row>
    <row r="34" spans="1:26" ht="39" customHeight="1" x14ac:dyDescent="0.2">
      <c r="A34" s="1"/>
      <c r="B34" s="2"/>
      <c r="C34" s="65"/>
      <c r="D34" s="66"/>
      <c r="E34" s="52"/>
      <c r="F34" s="53"/>
      <c r="G34" s="54"/>
      <c r="H34" s="75" t="s">
        <v>98</v>
      </c>
      <c r="I34" s="76"/>
      <c r="J34" s="75" t="s">
        <v>88</v>
      </c>
      <c r="K34" s="77"/>
      <c r="L34" s="76"/>
      <c r="M34" s="52"/>
      <c r="N34" s="54"/>
      <c r="O34" s="52"/>
      <c r="P34" s="54"/>
      <c r="Q34" s="52"/>
      <c r="R34" s="54"/>
      <c r="S34" s="73"/>
      <c r="T34" s="73"/>
      <c r="U34" s="73"/>
      <c r="V34" s="73"/>
      <c r="W34" s="52"/>
      <c r="X34" s="54"/>
      <c r="Y34" s="52"/>
      <c r="Z34" s="54"/>
    </row>
    <row r="35" spans="1:26" ht="30" customHeight="1" x14ac:dyDescent="0.2">
      <c r="A35" s="1"/>
      <c r="B35" s="2">
        <v>34</v>
      </c>
      <c r="C35" s="64" t="s">
        <v>253</v>
      </c>
      <c r="D35" s="48"/>
      <c r="E35" s="64" t="s">
        <v>100</v>
      </c>
      <c r="F35" s="47"/>
      <c r="G35" s="48"/>
      <c r="H35" s="68"/>
      <c r="I35" s="51"/>
      <c r="J35" s="68"/>
      <c r="K35" s="50"/>
      <c r="L35" s="51"/>
      <c r="M35" s="69"/>
      <c r="N35" s="48"/>
      <c r="O35" s="70"/>
      <c r="P35" s="48"/>
      <c r="Q35" s="71"/>
      <c r="R35" s="48"/>
      <c r="S35" s="72"/>
      <c r="T35" s="74"/>
      <c r="U35" s="74"/>
      <c r="V35" s="74">
        <f>(H35-T35)</f>
        <v>0</v>
      </c>
      <c r="W35" s="67"/>
      <c r="X35" s="48"/>
      <c r="Y35" s="67"/>
      <c r="Z35" s="48"/>
    </row>
    <row r="36" spans="1:26" ht="32.25" customHeight="1" x14ac:dyDescent="0.2">
      <c r="A36" s="1"/>
      <c r="B36" s="2"/>
      <c r="C36" s="52"/>
      <c r="D36" s="54"/>
      <c r="E36" s="52"/>
      <c r="F36" s="53"/>
      <c r="G36" s="54"/>
      <c r="H36" s="75" t="s">
        <v>101</v>
      </c>
      <c r="I36" s="76"/>
      <c r="J36" s="75" t="s">
        <v>88</v>
      </c>
      <c r="K36" s="77"/>
      <c r="L36" s="76"/>
      <c r="M36" s="52"/>
      <c r="N36" s="54"/>
      <c r="O36" s="52"/>
      <c r="P36" s="54"/>
      <c r="Q36" s="52"/>
      <c r="R36" s="54"/>
      <c r="S36" s="73"/>
      <c r="T36" s="73"/>
      <c r="U36" s="73"/>
      <c r="V36" s="73"/>
      <c r="W36" s="52"/>
      <c r="X36" s="54"/>
      <c r="Y36" s="52"/>
      <c r="Z36" s="54"/>
    </row>
    <row r="37" spans="1:26" ht="26.25" customHeight="1" x14ac:dyDescent="0.2">
      <c r="A37" s="1"/>
      <c r="B37" s="2">
        <v>36</v>
      </c>
      <c r="C37" s="166" t="s">
        <v>242</v>
      </c>
      <c r="D37" s="48"/>
      <c r="E37" s="167" t="s">
        <v>103</v>
      </c>
      <c r="F37" s="47"/>
      <c r="G37" s="48"/>
      <c r="H37" s="168"/>
      <c r="I37" s="147"/>
      <c r="J37" s="169"/>
      <c r="K37" s="170"/>
      <c r="L37" s="171"/>
      <c r="M37" s="172"/>
      <c r="N37" s="48"/>
      <c r="O37" s="70"/>
      <c r="P37" s="48"/>
      <c r="Q37" s="85"/>
      <c r="R37" s="48"/>
      <c r="S37" s="86"/>
      <c r="T37" s="87"/>
      <c r="U37" s="74"/>
      <c r="V37" s="74">
        <f>(H37-T37)</f>
        <v>0</v>
      </c>
      <c r="W37" s="97"/>
      <c r="X37" s="48"/>
      <c r="Y37" s="67"/>
      <c r="Z37" s="48"/>
    </row>
    <row r="38" spans="1:26" ht="39" customHeight="1" x14ac:dyDescent="0.2">
      <c r="A38" s="1"/>
      <c r="B38" s="2"/>
      <c r="C38" s="52"/>
      <c r="D38" s="54"/>
      <c r="E38" s="52"/>
      <c r="F38" s="53"/>
      <c r="G38" s="54"/>
      <c r="H38" s="164" t="s">
        <v>104</v>
      </c>
      <c r="I38" s="165"/>
      <c r="J38" s="101" t="s">
        <v>105</v>
      </c>
      <c r="K38" s="142"/>
      <c r="L38" s="90"/>
      <c r="M38" s="53"/>
      <c r="N38" s="54"/>
      <c r="O38" s="52"/>
      <c r="P38" s="54"/>
      <c r="Q38" s="52"/>
      <c r="R38" s="54"/>
      <c r="S38" s="73"/>
      <c r="T38" s="73"/>
      <c r="U38" s="73"/>
      <c r="V38" s="73"/>
      <c r="W38" s="52"/>
      <c r="X38" s="54"/>
      <c r="Y38" s="52"/>
      <c r="Z38" s="54"/>
    </row>
    <row r="39" spans="1:26" ht="25.5" customHeight="1" x14ac:dyDescent="0.2">
      <c r="A39" s="1"/>
      <c r="B39" s="2">
        <v>38</v>
      </c>
      <c r="C39" s="166" t="s">
        <v>243</v>
      </c>
      <c r="D39" s="48"/>
      <c r="E39" s="167" t="s">
        <v>107</v>
      </c>
      <c r="F39" s="47"/>
      <c r="G39" s="48"/>
      <c r="H39" s="82"/>
      <c r="I39" s="76"/>
      <c r="J39" s="82"/>
      <c r="K39" s="77"/>
      <c r="L39" s="76"/>
      <c r="M39" s="172"/>
      <c r="N39" s="48"/>
      <c r="O39" s="70"/>
      <c r="P39" s="48"/>
      <c r="Q39" s="85"/>
      <c r="R39" s="48"/>
      <c r="S39" s="86"/>
      <c r="T39" s="87"/>
      <c r="U39" s="74"/>
      <c r="V39" s="74">
        <f>(H39-T39)</f>
        <v>0</v>
      </c>
      <c r="W39" s="97"/>
      <c r="X39" s="48"/>
      <c r="Y39" s="67"/>
      <c r="Z39" s="48"/>
    </row>
    <row r="40" spans="1:26" ht="32.25" customHeight="1" x14ac:dyDescent="0.2">
      <c r="A40" s="1"/>
      <c r="B40" s="2"/>
      <c r="C40" s="52"/>
      <c r="D40" s="54"/>
      <c r="E40" s="52"/>
      <c r="F40" s="53"/>
      <c r="G40" s="54"/>
      <c r="H40" s="75" t="s">
        <v>108</v>
      </c>
      <c r="I40" s="76"/>
      <c r="J40" s="75" t="s">
        <v>88</v>
      </c>
      <c r="K40" s="77"/>
      <c r="L40" s="76"/>
      <c r="M40" s="53"/>
      <c r="N40" s="54"/>
      <c r="O40" s="52"/>
      <c r="P40" s="54"/>
      <c r="Q40" s="52"/>
      <c r="R40" s="54"/>
      <c r="S40" s="73"/>
      <c r="T40" s="73"/>
      <c r="U40" s="73"/>
      <c r="V40" s="73"/>
      <c r="W40" s="52"/>
      <c r="X40" s="54"/>
      <c r="Y40" s="52"/>
      <c r="Z40" s="54"/>
    </row>
    <row r="41" spans="1:26" ht="24" customHeight="1" x14ac:dyDescent="0.2">
      <c r="A41" s="1"/>
      <c r="B41" s="2">
        <v>40</v>
      </c>
      <c r="C41" s="166" t="s">
        <v>109</v>
      </c>
      <c r="D41" s="48"/>
      <c r="E41" s="167" t="s">
        <v>110</v>
      </c>
      <c r="F41" s="47"/>
      <c r="G41" s="48"/>
      <c r="H41" s="82"/>
      <c r="I41" s="76"/>
      <c r="J41" s="82"/>
      <c r="K41" s="77"/>
      <c r="L41" s="76"/>
      <c r="M41" s="83"/>
      <c r="N41" s="48"/>
      <c r="O41" s="70"/>
      <c r="P41" s="48"/>
      <c r="Q41" s="85"/>
      <c r="R41" s="48"/>
      <c r="S41" s="86"/>
      <c r="T41" s="87"/>
      <c r="U41" s="74"/>
      <c r="V41" s="74">
        <f>(H41-T41)</f>
        <v>0</v>
      </c>
      <c r="W41" s="97"/>
      <c r="X41" s="48"/>
      <c r="Y41" s="67"/>
      <c r="Z41" s="48"/>
    </row>
    <row r="42" spans="1:26" ht="36" customHeight="1" x14ac:dyDescent="0.2">
      <c r="A42" s="1"/>
      <c r="B42" s="2"/>
      <c r="C42" s="52"/>
      <c r="D42" s="54"/>
      <c r="E42" s="52"/>
      <c r="F42" s="53"/>
      <c r="G42" s="54"/>
      <c r="H42" s="75" t="s">
        <v>111</v>
      </c>
      <c r="I42" s="76"/>
      <c r="J42" s="75" t="s">
        <v>88</v>
      </c>
      <c r="K42" s="77"/>
      <c r="L42" s="76"/>
      <c r="M42" s="53"/>
      <c r="N42" s="54"/>
      <c r="O42" s="52"/>
      <c r="P42" s="54"/>
      <c r="Q42" s="52"/>
      <c r="R42" s="54"/>
      <c r="S42" s="73"/>
      <c r="T42" s="73"/>
      <c r="U42" s="73"/>
      <c r="V42" s="73"/>
      <c r="W42" s="52"/>
      <c r="X42" s="54"/>
      <c r="Y42" s="52"/>
      <c r="Z42" s="54"/>
    </row>
    <row r="43" spans="1:26" ht="28.5" customHeight="1" x14ac:dyDescent="0.2">
      <c r="A43" s="1"/>
      <c r="B43" s="2">
        <v>42</v>
      </c>
      <c r="C43" s="166" t="s">
        <v>112</v>
      </c>
      <c r="D43" s="48"/>
      <c r="E43" s="167" t="s">
        <v>113</v>
      </c>
      <c r="F43" s="47"/>
      <c r="G43" s="48"/>
      <c r="H43" s="176"/>
      <c r="I43" s="76"/>
      <c r="J43" s="105" t="s">
        <v>114</v>
      </c>
      <c r="K43" s="47"/>
      <c r="L43" s="48"/>
      <c r="M43" s="83"/>
      <c r="N43" s="48"/>
      <c r="O43" s="70"/>
      <c r="P43" s="48"/>
      <c r="Q43" s="71"/>
      <c r="R43" s="48"/>
      <c r="S43" s="72"/>
      <c r="T43" s="74"/>
      <c r="U43" s="74"/>
      <c r="V43" s="74">
        <f>(H43-T43)</f>
        <v>0</v>
      </c>
      <c r="W43" s="67"/>
      <c r="X43" s="48"/>
      <c r="Y43" s="67"/>
      <c r="Z43" s="48"/>
    </row>
    <row r="44" spans="1:26" ht="33.75" customHeight="1" x14ac:dyDescent="0.2">
      <c r="A44" s="1"/>
      <c r="B44" s="2"/>
      <c r="C44" s="52"/>
      <c r="D44" s="54"/>
      <c r="E44" s="52"/>
      <c r="F44" s="53"/>
      <c r="G44" s="54"/>
      <c r="H44" s="98" t="s">
        <v>115</v>
      </c>
      <c r="I44" s="99"/>
      <c r="J44" s="52"/>
      <c r="K44" s="53"/>
      <c r="L44" s="54"/>
      <c r="M44" s="53"/>
      <c r="N44" s="54"/>
      <c r="O44" s="52"/>
      <c r="P44" s="54"/>
      <c r="Q44" s="52"/>
      <c r="R44" s="54"/>
      <c r="S44" s="73"/>
      <c r="T44" s="73"/>
      <c r="U44" s="73"/>
      <c r="V44" s="73"/>
      <c r="W44" s="52"/>
      <c r="X44" s="54"/>
      <c r="Y44" s="52"/>
      <c r="Z44" s="54"/>
    </row>
    <row r="45" spans="1:26" ht="28.5" customHeight="1" x14ac:dyDescent="0.2">
      <c r="A45" s="1"/>
      <c r="B45" s="2">
        <v>44</v>
      </c>
      <c r="C45" s="64" t="s">
        <v>254</v>
      </c>
      <c r="D45" s="48"/>
      <c r="E45" s="167" t="s">
        <v>117</v>
      </c>
      <c r="F45" s="47"/>
      <c r="G45" s="48"/>
      <c r="H45" s="67"/>
      <c r="I45" s="48"/>
      <c r="J45" s="105" t="s">
        <v>118</v>
      </c>
      <c r="K45" s="47"/>
      <c r="L45" s="48"/>
      <c r="M45" s="173"/>
      <c r="N45" s="48"/>
      <c r="O45" s="70"/>
      <c r="P45" s="48"/>
      <c r="Q45" s="71"/>
      <c r="R45" s="48"/>
      <c r="S45" s="72"/>
      <c r="T45" s="74"/>
      <c r="U45" s="74"/>
      <c r="V45" s="74">
        <f>(H45-T45)</f>
        <v>0</v>
      </c>
      <c r="W45" s="67"/>
      <c r="X45" s="48"/>
      <c r="Y45" s="67"/>
      <c r="Z45" s="48"/>
    </row>
    <row r="46" spans="1:26" ht="24.75" customHeight="1" x14ac:dyDescent="0.2">
      <c r="A46" s="1"/>
      <c r="B46" s="2"/>
      <c r="C46" s="52"/>
      <c r="D46" s="54"/>
      <c r="E46" s="52"/>
      <c r="F46" s="53"/>
      <c r="G46" s="54"/>
      <c r="H46" s="75" t="s">
        <v>119</v>
      </c>
      <c r="I46" s="76"/>
      <c r="J46" s="52"/>
      <c r="K46" s="53"/>
      <c r="L46" s="54"/>
      <c r="M46" s="53"/>
      <c r="N46" s="54"/>
      <c r="O46" s="52"/>
      <c r="P46" s="54"/>
      <c r="Q46" s="52"/>
      <c r="R46" s="54"/>
      <c r="S46" s="73"/>
      <c r="T46" s="73"/>
      <c r="U46" s="73"/>
      <c r="V46" s="73"/>
      <c r="W46" s="52"/>
      <c r="X46" s="54"/>
      <c r="Y46" s="52"/>
      <c r="Z46" s="54"/>
    </row>
    <row r="47" spans="1:26" ht="12" customHeight="1" x14ac:dyDescent="0.2">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2"/>
      <c r="C48" s="174" t="s">
        <v>120</v>
      </c>
      <c r="D48" s="47"/>
      <c r="E48" s="47"/>
      <c r="F48" s="47"/>
      <c r="G48" s="47"/>
      <c r="H48" s="47"/>
      <c r="I48" s="47"/>
      <c r="J48" s="47"/>
      <c r="K48" s="47"/>
      <c r="L48" s="47"/>
      <c r="M48" s="47"/>
      <c r="N48" s="47"/>
      <c r="O48" s="47"/>
      <c r="P48" s="47"/>
      <c r="Q48" s="47"/>
      <c r="R48" s="47"/>
      <c r="S48" s="47"/>
      <c r="T48" s="47"/>
      <c r="U48" s="47"/>
      <c r="V48" s="47"/>
      <c r="W48" s="47"/>
      <c r="X48" s="47"/>
      <c r="Y48" s="47"/>
      <c r="Z48" s="48"/>
    </row>
    <row r="49" spans="1:26" ht="24" customHeight="1" x14ac:dyDescent="0.2">
      <c r="A49" s="1"/>
      <c r="B49" s="2"/>
      <c r="C49" s="49"/>
      <c r="D49" s="50"/>
      <c r="E49" s="50"/>
      <c r="F49" s="50"/>
      <c r="G49" s="50"/>
      <c r="H49" s="50"/>
      <c r="I49" s="50"/>
      <c r="J49" s="50"/>
      <c r="K49" s="50"/>
      <c r="L49" s="50"/>
      <c r="M49" s="50"/>
      <c r="N49" s="50"/>
      <c r="O49" s="50"/>
      <c r="P49" s="50"/>
      <c r="Q49" s="50"/>
      <c r="R49" s="50"/>
      <c r="S49" s="50"/>
      <c r="T49" s="50"/>
      <c r="U49" s="50"/>
      <c r="V49" s="50"/>
      <c r="W49" s="50"/>
      <c r="X49" s="50"/>
      <c r="Y49" s="50"/>
      <c r="Z49" s="51"/>
    </row>
    <row r="50" spans="1:26" ht="0.75" customHeight="1" x14ac:dyDescent="0.2">
      <c r="A50" s="1"/>
      <c r="B50" s="2"/>
      <c r="C50" s="49"/>
      <c r="D50" s="50"/>
      <c r="E50" s="50"/>
      <c r="F50" s="50"/>
      <c r="G50" s="50"/>
      <c r="H50" s="50"/>
      <c r="I50" s="50"/>
      <c r="J50" s="50"/>
      <c r="K50" s="50"/>
      <c r="L50" s="50"/>
      <c r="M50" s="50"/>
      <c r="N50" s="50"/>
      <c r="O50" s="50"/>
      <c r="P50" s="50"/>
      <c r="Q50" s="50"/>
      <c r="R50" s="50"/>
      <c r="S50" s="50"/>
      <c r="T50" s="50"/>
      <c r="U50" s="50"/>
      <c r="V50" s="50"/>
      <c r="W50" s="50"/>
      <c r="X50" s="50"/>
      <c r="Y50" s="50"/>
      <c r="Z50" s="51"/>
    </row>
    <row r="51" spans="1:26" ht="12" hidden="1" customHeight="1" x14ac:dyDescent="0.2">
      <c r="A51" s="1"/>
      <c r="B51" s="2"/>
      <c r="C51" s="52"/>
      <c r="D51" s="53"/>
      <c r="E51" s="53"/>
      <c r="F51" s="53"/>
      <c r="G51" s="53"/>
      <c r="H51" s="53"/>
      <c r="I51" s="53"/>
      <c r="J51" s="53"/>
      <c r="K51" s="53"/>
      <c r="L51" s="53"/>
      <c r="M51" s="53"/>
      <c r="N51" s="53"/>
      <c r="O51" s="53"/>
      <c r="P51" s="53"/>
      <c r="Q51" s="53"/>
      <c r="R51" s="53"/>
      <c r="S51" s="53"/>
      <c r="T51" s="53"/>
      <c r="U51" s="53"/>
      <c r="V51" s="53"/>
      <c r="W51" s="53"/>
      <c r="X51" s="53"/>
      <c r="Y51" s="53"/>
      <c r="Z51" s="54"/>
    </row>
    <row r="52" spans="1:26" ht="12.75" customHeight="1" x14ac:dyDescent="0.2">
      <c r="A52" s="1"/>
      <c r="B52" s="2"/>
      <c r="C52" s="175" t="s">
        <v>121</v>
      </c>
      <c r="D52" s="47"/>
      <c r="E52" s="47"/>
      <c r="F52" s="47"/>
      <c r="G52" s="47"/>
      <c r="H52" s="47"/>
      <c r="I52" s="47"/>
      <c r="J52" s="47"/>
      <c r="K52" s="47"/>
      <c r="L52" s="47"/>
      <c r="M52" s="47"/>
      <c r="N52" s="47"/>
      <c r="O52" s="47"/>
      <c r="P52" s="47"/>
      <c r="Q52" s="47"/>
      <c r="R52" s="47"/>
      <c r="S52" s="47"/>
      <c r="T52" s="47"/>
      <c r="U52" s="47"/>
      <c r="V52" s="47"/>
      <c r="W52" s="48"/>
      <c r="X52" s="175" t="s">
        <v>122</v>
      </c>
      <c r="Y52" s="47"/>
      <c r="Z52" s="48"/>
    </row>
    <row r="53" spans="1:26" ht="18" customHeight="1" x14ac:dyDescent="0.2">
      <c r="A53" s="1"/>
      <c r="B53" s="2"/>
      <c r="C53" s="52"/>
      <c r="D53" s="53"/>
      <c r="E53" s="53"/>
      <c r="F53" s="53"/>
      <c r="G53" s="53"/>
      <c r="H53" s="53"/>
      <c r="I53" s="53"/>
      <c r="J53" s="53"/>
      <c r="K53" s="53"/>
      <c r="L53" s="53"/>
      <c r="M53" s="53"/>
      <c r="N53" s="53"/>
      <c r="O53" s="53"/>
      <c r="P53" s="53"/>
      <c r="Q53" s="53"/>
      <c r="R53" s="53"/>
      <c r="S53" s="53"/>
      <c r="T53" s="53"/>
      <c r="U53" s="53"/>
      <c r="V53" s="53"/>
      <c r="W53" s="54"/>
      <c r="X53" s="52"/>
      <c r="Y53" s="53"/>
      <c r="Z53" s="54"/>
    </row>
    <row r="54" spans="1:26" ht="12" customHeight="1" x14ac:dyDescent="0.2">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ustomSheetViews>
    <customSheetView guid="{21E248AA-CECE-41CF-9EFE-8CC383C32F88}" filter="1" showAutoFilter="1">
      <pageMargins left="0.7" right="0.7" top="0.75" bottom="0.75" header="0.3" footer="0.3"/>
      <autoFilter ref="C19:Z44"/>
    </customSheetView>
  </customSheetViews>
  <mergeCells count="271">
    <mergeCell ref="J40:L40"/>
    <mergeCell ref="J39:L39"/>
    <mergeCell ref="C41:D42"/>
    <mergeCell ref="E41:G42"/>
    <mergeCell ref="J41:L41"/>
    <mergeCell ref="M41:N42"/>
    <mergeCell ref="S41:S42"/>
    <mergeCell ref="J42:L42"/>
    <mergeCell ref="O43:P44"/>
    <mergeCell ref="Q43:R44"/>
    <mergeCell ref="S43:S44"/>
    <mergeCell ref="C43:D44"/>
    <mergeCell ref="C39:D40"/>
    <mergeCell ref="E39:G40"/>
    <mergeCell ref="H39:I39"/>
    <mergeCell ref="M39:N40"/>
    <mergeCell ref="H40:I40"/>
    <mergeCell ref="T43:T44"/>
    <mergeCell ref="U43:U44"/>
    <mergeCell ref="V43:V44"/>
    <mergeCell ref="W43:X44"/>
    <mergeCell ref="Y43:Z44"/>
    <mergeCell ref="H41:I41"/>
    <mergeCell ref="H42:I42"/>
    <mergeCell ref="E43:G44"/>
    <mergeCell ref="H43:I43"/>
    <mergeCell ref="J43:L44"/>
    <mergeCell ref="M43:N44"/>
    <mergeCell ref="H44:I44"/>
    <mergeCell ref="C45:D46"/>
    <mergeCell ref="E45:G46"/>
    <mergeCell ref="H45:I45"/>
    <mergeCell ref="J45:L46"/>
    <mergeCell ref="M45:N46"/>
    <mergeCell ref="O45:P46"/>
    <mergeCell ref="H46:I46"/>
    <mergeCell ref="C48:Z51"/>
    <mergeCell ref="C52:W53"/>
    <mergeCell ref="X52:Z53"/>
    <mergeCell ref="Q45:R46"/>
    <mergeCell ref="S45:S46"/>
    <mergeCell ref="T45:T46"/>
    <mergeCell ref="U45:U46"/>
    <mergeCell ref="V45:V46"/>
    <mergeCell ref="W45:X46"/>
    <mergeCell ref="Y45:Z46"/>
    <mergeCell ref="Y37:Z38"/>
    <mergeCell ref="H38:I38"/>
    <mergeCell ref="J38:L38"/>
    <mergeCell ref="T35:T36"/>
    <mergeCell ref="U35:U36"/>
    <mergeCell ref="V35:V36"/>
    <mergeCell ref="W35:X36"/>
    <mergeCell ref="Y35:Z36"/>
    <mergeCell ref="C35:D36"/>
    <mergeCell ref="E35:G36"/>
    <mergeCell ref="H35:I35"/>
    <mergeCell ref="M35:N36"/>
    <mergeCell ref="O35:P36"/>
    <mergeCell ref="Q35:R36"/>
    <mergeCell ref="S35:S36"/>
    <mergeCell ref="H36:I36"/>
    <mergeCell ref="J36:L36"/>
    <mergeCell ref="J35:L35"/>
    <mergeCell ref="C37:D38"/>
    <mergeCell ref="E37:G38"/>
    <mergeCell ref="H37:I37"/>
    <mergeCell ref="J37:L37"/>
    <mergeCell ref="M37:N38"/>
    <mergeCell ref="T39:T40"/>
    <mergeCell ref="U39:U40"/>
    <mergeCell ref="V39:V40"/>
    <mergeCell ref="W39:X40"/>
    <mergeCell ref="O37:P38"/>
    <mergeCell ref="Q37:R38"/>
    <mergeCell ref="S37:S38"/>
    <mergeCell ref="T37:T38"/>
    <mergeCell ref="U37:U38"/>
    <mergeCell ref="V37:V38"/>
    <mergeCell ref="W37:X38"/>
    <mergeCell ref="O39:P40"/>
    <mergeCell ref="Q39:R40"/>
    <mergeCell ref="S39:S40"/>
    <mergeCell ref="Y39:Z40"/>
    <mergeCell ref="O41:P42"/>
    <mergeCell ref="Q41:R42"/>
    <mergeCell ref="T41:T42"/>
    <mergeCell ref="U41:U42"/>
    <mergeCell ref="V41:V42"/>
    <mergeCell ref="W41:X42"/>
    <mergeCell ref="Y41:Z42"/>
    <mergeCell ref="C1:J2"/>
    <mergeCell ref="C3:Z3"/>
    <mergeCell ref="C4:Z4"/>
    <mergeCell ref="F5:J5"/>
    <mergeCell ref="K5:P5"/>
    <mergeCell ref="Q5:V5"/>
    <mergeCell ref="W5:Z5"/>
    <mergeCell ref="D5:E5"/>
    <mergeCell ref="D6:E6"/>
    <mergeCell ref="K6:P6"/>
    <mergeCell ref="Q6:V6"/>
    <mergeCell ref="X6:Y6"/>
    <mergeCell ref="C7:C8"/>
    <mergeCell ref="W7:Y7"/>
    <mergeCell ref="W8:Z8"/>
    <mergeCell ref="F6:J6"/>
    <mergeCell ref="F7:H7"/>
    <mergeCell ref="I7:J7"/>
    <mergeCell ref="K7:L7"/>
    <mergeCell ref="M7:P7"/>
    <mergeCell ref="Q7:R7"/>
    <mergeCell ref="S7:V7"/>
    <mergeCell ref="I8:J8"/>
    <mergeCell ref="K8:M8"/>
    <mergeCell ref="S8:T8"/>
    <mergeCell ref="U8:V8"/>
    <mergeCell ref="S9:Z9"/>
    <mergeCell ref="S10:W10"/>
    <mergeCell ref="X10:Z10"/>
    <mergeCell ref="R13:T13"/>
    <mergeCell ref="U13:V13"/>
    <mergeCell ref="H13:P13"/>
    <mergeCell ref="J14:K14"/>
    <mergeCell ref="N8:O8"/>
    <mergeCell ref="P8:R8"/>
    <mergeCell ref="K9:R9"/>
    <mergeCell ref="J10:R10"/>
    <mergeCell ref="C12:Z12"/>
    <mergeCell ref="Q13:Q15"/>
    <mergeCell ref="R14:T15"/>
    <mergeCell ref="Y15:Z15"/>
    <mergeCell ref="D7:E8"/>
    <mergeCell ref="F8:H8"/>
    <mergeCell ref="C9:F9"/>
    <mergeCell ref="C10:I10"/>
    <mergeCell ref="C13:F13"/>
    <mergeCell ref="G13:G15"/>
    <mergeCell ref="C14:F15"/>
    <mergeCell ref="L14:N14"/>
    <mergeCell ref="O14:P14"/>
    <mergeCell ref="W20:X23"/>
    <mergeCell ref="Y20:Z23"/>
    <mergeCell ref="M20:N23"/>
    <mergeCell ref="O20:P23"/>
    <mergeCell ref="Q20:R23"/>
    <mergeCell ref="S20:S23"/>
    <mergeCell ref="T20:T23"/>
    <mergeCell ref="U20:U23"/>
    <mergeCell ref="V20:V23"/>
    <mergeCell ref="W13:Z13"/>
    <mergeCell ref="W14:X14"/>
    <mergeCell ref="Y14:Z14"/>
    <mergeCell ref="W17:Y17"/>
    <mergeCell ref="W18:Y18"/>
    <mergeCell ref="J15:K15"/>
    <mergeCell ref="L15:N15"/>
    <mergeCell ref="O15:P15"/>
    <mergeCell ref="W15:X15"/>
    <mergeCell ref="J18:K18"/>
    <mergeCell ref="L18:N18"/>
    <mergeCell ref="O18:U18"/>
    <mergeCell ref="C19:P19"/>
    <mergeCell ref="R19:V19"/>
    <mergeCell ref="H14:I14"/>
    <mergeCell ref="H15:I15"/>
    <mergeCell ref="G17:K17"/>
    <mergeCell ref="E16:G16"/>
    <mergeCell ref="H16:I16"/>
    <mergeCell ref="J16:K16"/>
    <mergeCell ref="L16:N16"/>
    <mergeCell ref="O16:P16"/>
    <mergeCell ref="Q16:T16"/>
    <mergeCell ref="U16:W16"/>
    <mergeCell ref="W19:Z19"/>
    <mergeCell ref="X16:Y16"/>
    <mergeCell ref="C17:E17"/>
    <mergeCell ref="M17:P17"/>
    <mergeCell ref="R17:T17"/>
    <mergeCell ref="C18:I18"/>
    <mergeCell ref="C20:D23"/>
    <mergeCell ref="E20:G23"/>
    <mergeCell ref="H20:I23"/>
    <mergeCell ref="J20:L23"/>
    <mergeCell ref="W24:X24"/>
    <mergeCell ref="Y24:Z24"/>
    <mergeCell ref="W25:X25"/>
    <mergeCell ref="Y25:Z25"/>
    <mergeCell ref="W26:X26"/>
    <mergeCell ref="Y26:Z26"/>
    <mergeCell ref="C24:D24"/>
    <mergeCell ref="E24:G24"/>
    <mergeCell ref="H24:I24"/>
    <mergeCell ref="J24:L24"/>
    <mergeCell ref="M24:N24"/>
    <mergeCell ref="O24:P24"/>
    <mergeCell ref="Q24:R24"/>
    <mergeCell ref="C25:D25"/>
    <mergeCell ref="E25:G25"/>
    <mergeCell ref="H25:I25"/>
    <mergeCell ref="J25:L25"/>
    <mergeCell ref="M25:N25"/>
    <mergeCell ref="O25:P25"/>
    <mergeCell ref="Q25:R25"/>
    <mergeCell ref="C26:D26"/>
    <mergeCell ref="E26:G26"/>
    <mergeCell ref="H26:I26"/>
    <mergeCell ref="J26:L26"/>
    <mergeCell ref="M26:N26"/>
    <mergeCell ref="O26:P26"/>
    <mergeCell ref="Q26:R26"/>
    <mergeCell ref="S27:S28"/>
    <mergeCell ref="T27:T28"/>
    <mergeCell ref="C27:D28"/>
    <mergeCell ref="E27:G28"/>
    <mergeCell ref="U29:U30"/>
    <mergeCell ref="V29:V30"/>
    <mergeCell ref="W29:X30"/>
    <mergeCell ref="Y29:Z30"/>
    <mergeCell ref="H30:I30"/>
    <mergeCell ref="J30:L30"/>
    <mergeCell ref="U27:U28"/>
    <mergeCell ref="V27:V28"/>
    <mergeCell ref="W27:X28"/>
    <mergeCell ref="Y27:Z28"/>
    <mergeCell ref="H27:I27"/>
    <mergeCell ref="J27:L27"/>
    <mergeCell ref="M27:N28"/>
    <mergeCell ref="O27:P28"/>
    <mergeCell ref="Q27:R28"/>
    <mergeCell ref="H28:I28"/>
    <mergeCell ref="J28:L28"/>
    <mergeCell ref="C29:D30"/>
    <mergeCell ref="E29:G30"/>
    <mergeCell ref="H29:I29"/>
    <mergeCell ref="J29:L29"/>
    <mergeCell ref="M29:N30"/>
    <mergeCell ref="T31:T32"/>
    <mergeCell ref="O29:P30"/>
    <mergeCell ref="Q29:R30"/>
    <mergeCell ref="S29:S30"/>
    <mergeCell ref="T29:T30"/>
    <mergeCell ref="C31:D32"/>
    <mergeCell ref="E31:G32"/>
    <mergeCell ref="H31:I31"/>
    <mergeCell ref="M31:N32"/>
    <mergeCell ref="O31:P32"/>
    <mergeCell ref="Q31:R32"/>
    <mergeCell ref="S31:S32"/>
    <mergeCell ref="H32:I32"/>
    <mergeCell ref="J32:L32"/>
    <mergeCell ref="J31:L31"/>
    <mergeCell ref="U33:U34"/>
    <mergeCell ref="V33:V34"/>
    <mergeCell ref="W33:X34"/>
    <mergeCell ref="Y33:Z34"/>
    <mergeCell ref="H34:I34"/>
    <mergeCell ref="J34:L34"/>
    <mergeCell ref="U31:U32"/>
    <mergeCell ref="V31:V32"/>
    <mergeCell ref="W31:X32"/>
    <mergeCell ref="Y31:Z32"/>
    <mergeCell ref="C33:D34"/>
    <mergeCell ref="E33:G34"/>
    <mergeCell ref="H33:I33"/>
    <mergeCell ref="J33:L33"/>
    <mergeCell ref="M33:N34"/>
    <mergeCell ref="O33:P34"/>
    <mergeCell ref="Q33:R34"/>
    <mergeCell ref="S33:S34"/>
    <mergeCell ref="T33:T34"/>
  </mergeCells>
  <dataValidations count="2">
    <dataValidation type="decimal" allowBlank="1" showErrorMessage="1" sqref="T26 H29 H37 J37 T37">
      <formula1>0</formula1>
      <formula2>10000</formula2>
    </dataValidation>
    <dataValidation type="list" allowBlank="1" showErrorMessage="1" sqref="M37 M39">
      <formula1>$A$19:$A$21</formula1>
    </dataValidation>
  </dataValidations>
  <pageMargins left="0.2" right="0.2" top="0.25" bottom="0.25" header="0" footer="0"/>
  <pageSetup paperSize="3" orientation="landscape"/>
  <rowBreaks count="1" manualBreakCount="1">
    <brk id="19" man="1"/>
  </rowBreaks>
  <extLst>
    <ext xmlns:x14="http://schemas.microsoft.com/office/spreadsheetml/2009/9/main" uri="{CCE6A557-97BC-4b89-ADB6-D9C93CAAB3DF}">
      <x14:dataValidations xmlns:xm="http://schemas.microsoft.com/office/excel/2006/main" count="13">
        <x14:dataValidation type="list" allowBlank="1" showInputMessage="1" showErrorMessage="1" prompt="Select Type of Tackifier - Select Type of Tackifier">
          <x14:formula1>
            <xm:f>Data!$A$50:$A$54</xm:f>
          </x14:formula1>
          <xm:sqref>C41</xm:sqref>
        </x14:dataValidation>
        <x14:dataValidation type="list" allowBlank="1" showInputMessage="1" showErrorMessage="1" prompt="Select Type of Seeding  - Select Type of Seeding">
          <x14:formula1>
            <xm:f>Data!$A$6:$A$15</xm:f>
          </x14:formula1>
          <xm:sqref>C37</xm:sqref>
        </x14:dataValidation>
        <x14:dataValidation type="list" allowBlank="1" showErrorMessage="1">
          <x14:formula1>
            <xm:f>Data!$A$24:$A$27</xm:f>
          </x14:formula1>
          <xm:sqref>U37</xm:sqref>
        </x14:dataValidation>
        <x14:dataValidation type="list" allowBlank="1" showErrorMessage="1">
          <x14:formula1>
            <xm:f>Data!$A$19:$A$21</xm:f>
          </x14:formula1>
          <xm:sqref>V18 Q19 M31</xm:sqref>
        </x14:dataValidation>
        <x14:dataValidation type="list" allowBlank="1" showInputMessage="1" showErrorMessage="1" prompt="Select Type of Soil Retention Blanket (SRB)">
          <x14:formula1>
            <xm:f>Data!$A$56:$A$86</xm:f>
          </x14:formula1>
          <xm:sqref>C43</xm:sqref>
        </x14:dataValidation>
        <x14:dataValidation type="list" allowBlank="1" showInputMessage="1" showErrorMessage="1" prompt="Topsoil Placement - Verify if topsoil is properly placed / thickness and big debris removed">
          <x14:formula1>
            <xm:f>Data!$A$19:$A$21</xm:f>
          </x14:formula1>
          <xm:sqref>L17</xm:sqref>
        </x14:dataValidation>
        <x14:dataValidation type="list" allowBlank="1" showInputMessage="1" showErrorMessage="1" prompt="Acres Per Hopper - Select how many acres one full hopper will cover">
          <x14:formula1>
            <xm:f>Data!$A$98:$A$107</xm:f>
          </x14:formula1>
          <xm:sqref>L18</xm:sqref>
        </x14:dataValidation>
        <x14:dataValidation type="list" allowBlank="1" showInputMessage="1" showErrorMessage="1" prompt="Subgrade - Verify correct subgrade preparation">
          <x14:formula1>
            <xm:f>Data!$A$19:$A$21</xm:f>
          </x14:formula1>
          <xm:sqref>F17</xm:sqref>
        </x14:dataValidation>
        <x14:dataValidation type="list" allowBlank="1" showErrorMessage="1">
          <x14:formula1>
            <xm:f>Data!$A$1:$A$4</xm:f>
          </x14:formula1>
          <xm:sqref>C25</xm:sqref>
        </x14:dataValidation>
        <x14:dataValidation type="list" allowBlank="1" showInputMessage="1" showErrorMessage="1" prompt="Drill Seeder - Has the drill seeder calibration been approved?">
          <x14:formula1>
            <xm:f>Data!$A$19:$A$21</xm:f>
          </x14:formula1>
          <xm:sqref>Q17</xm:sqref>
        </x14:dataValidation>
        <x14:dataValidation type="list" allowBlank="1" showInputMessage="1" showErrorMessage="1" prompt="Select IF License AND Label - Select if Applicator License and Product Label provided per 217">
          <x14:formula1>
            <xm:f>Data!$A$93:$A$94</xm:f>
          </x14:formula1>
          <xm:sqref>M45</xm:sqref>
        </x14:dataValidation>
        <x14:dataValidation type="list" allowBlank="1" showInputMessage="1" showErrorMessage="1" prompt="Capacity of Hopper Gallons  - Select the working capacity of the hopper in gallons">
          <x14:formula1>
            <xm:f>Data!$A$109:$A$124</xm:f>
          </x14:formula1>
          <xm:sqref>J18</xm:sqref>
        </x14:dataValidation>
        <x14:dataValidation type="list" allowBlank="1" showInputMessage="1" showErrorMessage="1" prompt="Select Type of Mulch - Select Type of Mulch">
          <x14:formula1>
            <xm:f>Data!$A$33:$A$49</xm:f>
          </x14:formula1>
          <xm:sqref>C39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2" width="7.625" customWidth="1"/>
    <col min="3" max="3" width="9.75" customWidth="1"/>
    <col min="4" max="4" width="9.125" customWidth="1"/>
    <col min="5" max="11" width="7.625" customWidth="1"/>
    <col min="12" max="13" width="5.25" customWidth="1"/>
    <col min="14" max="15" width="7.5" customWidth="1"/>
    <col min="16" max="16" width="4.25" customWidth="1"/>
    <col min="17" max="17" width="7.625" customWidth="1"/>
    <col min="18" max="18" width="4.5" customWidth="1"/>
    <col min="19" max="20" width="8.875" customWidth="1"/>
    <col min="21" max="22" width="10.375" customWidth="1"/>
    <col min="23" max="23" width="12.75" customWidth="1"/>
    <col min="24" max="25" width="7.625" customWidth="1"/>
    <col min="26" max="26" width="22.625" customWidth="1"/>
  </cols>
  <sheetData>
    <row r="1" spans="1:26" ht="14.25" customHeight="1" x14ac:dyDescent="0.2">
      <c r="A1" s="1"/>
      <c r="B1" s="2"/>
      <c r="C1" s="152" t="s">
        <v>7</v>
      </c>
      <c r="D1" s="47"/>
      <c r="E1" s="47"/>
      <c r="F1" s="47"/>
      <c r="G1" s="47"/>
      <c r="H1" s="47"/>
      <c r="I1" s="47"/>
      <c r="J1" s="48"/>
      <c r="K1" s="1"/>
      <c r="L1" s="1"/>
      <c r="M1" s="1"/>
      <c r="N1" s="1"/>
      <c r="O1" s="1"/>
      <c r="P1" s="1"/>
      <c r="Q1" s="1"/>
      <c r="R1" s="1"/>
      <c r="S1" s="1"/>
      <c r="T1" s="1"/>
      <c r="U1" s="1"/>
      <c r="V1" s="1"/>
      <c r="W1" s="1"/>
      <c r="X1" s="1"/>
      <c r="Y1" s="1"/>
      <c r="Z1" s="1"/>
    </row>
    <row r="2" spans="1:26" ht="15" customHeight="1" x14ac:dyDescent="0.2">
      <c r="A2" s="1"/>
      <c r="B2" s="2"/>
      <c r="C2" s="65"/>
      <c r="D2" s="153"/>
      <c r="E2" s="153"/>
      <c r="F2" s="153"/>
      <c r="G2" s="153"/>
      <c r="H2" s="153"/>
      <c r="I2" s="153"/>
      <c r="J2" s="66"/>
      <c r="K2" s="1"/>
      <c r="L2" s="1"/>
      <c r="M2" s="1"/>
      <c r="N2" s="1"/>
      <c r="O2" s="1"/>
      <c r="P2" s="1"/>
      <c r="Q2" s="1"/>
      <c r="R2" s="1"/>
      <c r="S2" s="1"/>
      <c r="T2" s="1"/>
      <c r="U2" s="1"/>
      <c r="V2" s="1"/>
      <c r="W2" s="1"/>
      <c r="X2" s="1"/>
      <c r="Y2" s="1"/>
      <c r="Z2" s="1"/>
    </row>
    <row r="3" spans="1:26" ht="30" customHeight="1" x14ac:dyDescent="0.2">
      <c r="A3" s="1"/>
      <c r="B3" s="2"/>
      <c r="C3" s="154" t="s">
        <v>123</v>
      </c>
      <c r="D3" s="95"/>
      <c r="E3" s="95"/>
      <c r="F3" s="95"/>
      <c r="G3" s="95"/>
      <c r="H3" s="95"/>
      <c r="I3" s="95"/>
      <c r="J3" s="95"/>
      <c r="K3" s="95"/>
      <c r="L3" s="95"/>
      <c r="M3" s="95"/>
      <c r="N3" s="95"/>
      <c r="O3" s="95"/>
      <c r="P3" s="95"/>
      <c r="Q3" s="95"/>
      <c r="R3" s="95"/>
      <c r="S3" s="95"/>
      <c r="T3" s="95"/>
      <c r="U3" s="95"/>
      <c r="V3" s="95"/>
      <c r="W3" s="95"/>
      <c r="X3" s="95"/>
      <c r="Y3" s="95"/>
      <c r="Z3" s="96"/>
    </row>
    <row r="4" spans="1:26" ht="30" customHeight="1" x14ac:dyDescent="0.2">
      <c r="A4" s="1"/>
      <c r="B4" s="3" t="s">
        <v>8</v>
      </c>
      <c r="C4" s="122" t="s">
        <v>9</v>
      </c>
      <c r="D4" s="77"/>
      <c r="E4" s="77"/>
      <c r="F4" s="77"/>
      <c r="G4" s="77"/>
      <c r="H4" s="77"/>
      <c r="I4" s="77"/>
      <c r="J4" s="77"/>
      <c r="K4" s="77"/>
      <c r="L4" s="77"/>
      <c r="M4" s="77"/>
      <c r="N4" s="77"/>
      <c r="O4" s="77"/>
      <c r="P4" s="77"/>
      <c r="Q4" s="77"/>
      <c r="R4" s="77"/>
      <c r="S4" s="77"/>
      <c r="T4" s="77"/>
      <c r="U4" s="77"/>
      <c r="V4" s="77"/>
      <c r="W4" s="77"/>
      <c r="X4" s="77"/>
      <c r="Y4" s="77"/>
      <c r="Z4" s="76"/>
    </row>
    <row r="5" spans="1:26" ht="45" customHeight="1" x14ac:dyDescent="0.2">
      <c r="A5" s="1"/>
      <c r="B5" s="2">
        <v>5</v>
      </c>
      <c r="C5" s="4" t="s">
        <v>10</v>
      </c>
      <c r="D5" s="157"/>
      <c r="E5" s="54"/>
      <c r="F5" s="155" t="s">
        <v>11</v>
      </c>
      <c r="G5" s="142"/>
      <c r="H5" s="142"/>
      <c r="I5" s="142"/>
      <c r="J5" s="145"/>
      <c r="K5" s="156" t="s">
        <v>12</v>
      </c>
      <c r="L5" s="142"/>
      <c r="M5" s="142"/>
      <c r="N5" s="142"/>
      <c r="O5" s="142"/>
      <c r="P5" s="90"/>
      <c r="Q5" s="118" t="s">
        <v>13</v>
      </c>
      <c r="R5" s="77"/>
      <c r="S5" s="77"/>
      <c r="T5" s="77"/>
      <c r="U5" s="77"/>
      <c r="V5" s="76"/>
      <c r="W5" s="118" t="s">
        <v>124</v>
      </c>
      <c r="X5" s="77"/>
      <c r="Y5" s="77"/>
      <c r="Z5" s="76"/>
    </row>
    <row r="6" spans="1:26" ht="51" customHeight="1" x14ac:dyDescent="0.2">
      <c r="A6" s="1"/>
      <c r="B6" s="2">
        <v>6</v>
      </c>
      <c r="C6" s="5" t="s">
        <v>15</v>
      </c>
      <c r="D6" s="158"/>
      <c r="E6" s="96"/>
      <c r="F6" s="163"/>
      <c r="G6" s="47"/>
      <c r="H6" s="47"/>
      <c r="I6" s="47"/>
      <c r="J6" s="48"/>
      <c r="K6" s="159"/>
      <c r="L6" s="47"/>
      <c r="M6" s="47"/>
      <c r="N6" s="47"/>
      <c r="O6" s="47"/>
      <c r="P6" s="48"/>
      <c r="Q6" s="160"/>
      <c r="R6" s="77"/>
      <c r="S6" s="77"/>
      <c r="T6" s="77"/>
      <c r="U6" s="77"/>
      <c r="V6" s="76"/>
      <c r="W6" s="6" t="s">
        <v>16</v>
      </c>
      <c r="X6" s="161" t="s">
        <v>17</v>
      </c>
      <c r="Y6" s="76"/>
      <c r="Z6" s="7" t="s">
        <v>18</v>
      </c>
    </row>
    <row r="7" spans="1:26" ht="44.25" customHeight="1" x14ac:dyDescent="0.2">
      <c r="A7" s="1"/>
      <c r="B7" s="2">
        <v>7</v>
      </c>
      <c r="C7" s="162" t="s">
        <v>19</v>
      </c>
      <c r="D7" s="138"/>
      <c r="E7" s="48"/>
      <c r="F7" s="146" t="s">
        <v>20</v>
      </c>
      <c r="G7" s="95"/>
      <c r="H7" s="147"/>
      <c r="I7" s="148"/>
      <c r="J7" s="76"/>
      <c r="K7" s="124" t="s">
        <v>21</v>
      </c>
      <c r="L7" s="120"/>
      <c r="M7" s="113"/>
      <c r="N7" s="77"/>
      <c r="O7" s="77"/>
      <c r="P7" s="76"/>
      <c r="Q7" s="149" t="s">
        <v>22</v>
      </c>
      <c r="R7" s="117"/>
      <c r="S7" s="148"/>
      <c r="T7" s="77"/>
      <c r="U7" s="77"/>
      <c r="V7" s="77"/>
      <c r="W7" s="118" t="s">
        <v>23</v>
      </c>
      <c r="X7" s="77"/>
      <c r="Y7" s="76"/>
      <c r="Z7" s="8"/>
    </row>
    <row r="8" spans="1:26" ht="42.75" customHeight="1" x14ac:dyDescent="0.2">
      <c r="A8" s="1"/>
      <c r="B8" s="2">
        <v>8</v>
      </c>
      <c r="C8" s="73"/>
      <c r="D8" s="53"/>
      <c r="E8" s="54"/>
      <c r="F8" s="124" t="s">
        <v>24</v>
      </c>
      <c r="G8" s="77"/>
      <c r="H8" s="76"/>
      <c r="I8" s="150"/>
      <c r="J8" s="76"/>
      <c r="K8" s="124" t="s">
        <v>25</v>
      </c>
      <c r="L8" s="77"/>
      <c r="M8" s="76"/>
      <c r="N8" s="115"/>
      <c r="O8" s="76"/>
      <c r="P8" s="124" t="s">
        <v>26</v>
      </c>
      <c r="Q8" s="77"/>
      <c r="R8" s="76"/>
      <c r="S8" s="151"/>
      <c r="T8" s="99"/>
      <c r="U8" s="149" t="s">
        <v>27</v>
      </c>
      <c r="V8" s="99"/>
      <c r="W8" s="82"/>
      <c r="X8" s="77"/>
      <c r="Y8" s="77"/>
      <c r="Z8" s="76"/>
    </row>
    <row r="9" spans="1:26" ht="59.25" customHeight="1" x14ac:dyDescent="0.25">
      <c r="A9" s="1"/>
      <c r="B9" s="2">
        <v>9</v>
      </c>
      <c r="C9" s="124" t="s">
        <v>125</v>
      </c>
      <c r="D9" s="77"/>
      <c r="E9" s="77"/>
      <c r="F9" s="76"/>
      <c r="G9" s="9" t="s">
        <v>29</v>
      </c>
      <c r="H9" s="10"/>
      <c r="I9" s="9" t="s">
        <v>30</v>
      </c>
      <c r="J9" s="10"/>
      <c r="K9" s="124" t="s">
        <v>31</v>
      </c>
      <c r="L9" s="77"/>
      <c r="M9" s="77"/>
      <c r="N9" s="77"/>
      <c r="O9" s="77"/>
      <c r="P9" s="77"/>
      <c r="Q9" s="77"/>
      <c r="R9" s="76"/>
      <c r="S9" s="132"/>
      <c r="T9" s="77"/>
      <c r="U9" s="77"/>
      <c r="V9" s="77"/>
      <c r="W9" s="77"/>
      <c r="X9" s="77"/>
      <c r="Y9" s="77"/>
      <c r="Z9" s="76"/>
    </row>
    <row r="10" spans="1:26" ht="43.5" customHeight="1" x14ac:dyDescent="0.25">
      <c r="A10" s="1"/>
      <c r="B10" s="2">
        <v>10</v>
      </c>
      <c r="C10" s="124" t="s">
        <v>32</v>
      </c>
      <c r="D10" s="77"/>
      <c r="E10" s="77"/>
      <c r="F10" s="77"/>
      <c r="G10" s="77"/>
      <c r="H10" s="77"/>
      <c r="I10" s="76"/>
      <c r="J10" s="132"/>
      <c r="K10" s="77"/>
      <c r="L10" s="77"/>
      <c r="M10" s="77"/>
      <c r="N10" s="77"/>
      <c r="O10" s="77"/>
      <c r="P10" s="77"/>
      <c r="Q10" s="77"/>
      <c r="R10" s="76"/>
      <c r="S10" s="124" t="s">
        <v>33</v>
      </c>
      <c r="T10" s="77"/>
      <c r="U10" s="77"/>
      <c r="V10" s="77"/>
      <c r="W10" s="76"/>
      <c r="X10" s="132"/>
      <c r="Y10" s="77"/>
      <c r="Z10" s="76"/>
    </row>
    <row r="11" spans="1:26" ht="12" customHeight="1" x14ac:dyDescent="0.2">
      <c r="A11" s="1"/>
      <c r="B11" s="3" t="s">
        <v>34</v>
      </c>
    </row>
    <row r="12" spans="1:26" ht="15.75" customHeight="1" x14ac:dyDescent="0.2">
      <c r="A12" s="1"/>
      <c r="B12" s="2">
        <v>12</v>
      </c>
      <c r="C12" s="135" t="s">
        <v>126</v>
      </c>
      <c r="D12" s="77"/>
      <c r="E12" s="77"/>
      <c r="F12" s="77"/>
      <c r="G12" s="77"/>
      <c r="H12" s="77"/>
      <c r="I12" s="77"/>
      <c r="J12" s="77"/>
      <c r="K12" s="77"/>
      <c r="L12" s="77"/>
      <c r="M12" s="77"/>
      <c r="N12" s="77"/>
      <c r="O12" s="77"/>
      <c r="P12" s="77"/>
      <c r="Q12" s="77"/>
      <c r="R12" s="77"/>
      <c r="S12" s="77"/>
      <c r="T12" s="77"/>
      <c r="U12" s="77"/>
      <c r="V12" s="77"/>
      <c r="W12" s="77"/>
      <c r="X12" s="77"/>
      <c r="Y12" s="77"/>
      <c r="Z12" s="76"/>
    </row>
    <row r="13" spans="1:26" ht="57" customHeight="1" x14ac:dyDescent="0.2">
      <c r="A13" s="1"/>
      <c r="B13" s="2">
        <v>13</v>
      </c>
      <c r="C13" s="118" t="s">
        <v>36</v>
      </c>
      <c r="D13" s="77"/>
      <c r="E13" s="77"/>
      <c r="F13" s="76"/>
      <c r="G13" s="139"/>
      <c r="H13" s="133" t="s">
        <v>127</v>
      </c>
      <c r="I13" s="77"/>
      <c r="J13" s="77"/>
      <c r="K13" s="77"/>
      <c r="L13" s="77"/>
      <c r="M13" s="77"/>
      <c r="N13" s="77"/>
      <c r="O13" s="77"/>
      <c r="P13" s="120"/>
      <c r="Q13" s="136"/>
      <c r="R13" s="124" t="s">
        <v>38</v>
      </c>
      <c r="S13" s="77"/>
      <c r="T13" s="76"/>
      <c r="U13" s="124" t="s">
        <v>39</v>
      </c>
      <c r="V13" s="76"/>
      <c r="W13" s="124" t="s">
        <v>40</v>
      </c>
      <c r="X13" s="77"/>
      <c r="Y13" s="77"/>
      <c r="Z13" s="76"/>
    </row>
    <row r="14" spans="1:26" ht="73.5" customHeight="1" x14ac:dyDescent="0.2">
      <c r="A14" s="1"/>
      <c r="B14" s="2">
        <v>14</v>
      </c>
      <c r="C14" s="140"/>
      <c r="D14" s="47"/>
      <c r="E14" s="47"/>
      <c r="F14" s="48"/>
      <c r="G14" s="131"/>
      <c r="H14" s="112" t="s">
        <v>128</v>
      </c>
      <c r="I14" s="90"/>
      <c r="J14" s="134" t="s">
        <v>41</v>
      </c>
      <c r="K14" s="99"/>
      <c r="L14" s="141" t="s">
        <v>42</v>
      </c>
      <c r="M14" s="142"/>
      <c r="N14" s="143"/>
      <c r="O14" s="144" t="s">
        <v>129</v>
      </c>
      <c r="P14" s="145"/>
      <c r="Q14" s="131"/>
      <c r="R14" s="137"/>
      <c r="S14" s="47"/>
      <c r="T14" s="48"/>
      <c r="U14" s="11" t="s">
        <v>44</v>
      </c>
      <c r="V14" s="11" t="s">
        <v>45</v>
      </c>
      <c r="W14" s="125" t="s">
        <v>46</v>
      </c>
      <c r="X14" s="76"/>
      <c r="Y14" s="125" t="s">
        <v>47</v>
      </c>
      <c r="Z14" s="76"/>
    </row>
    <row r="15" spans="1:26" ht="60" customHeight="1" x14ac:dyDescent="0.2">
      <c r="A15" s="1"/>
      <c r="B15" s="2">
        <v>15</v>
      </c>
      <c r="C15" s="52"/>
      <c r="D15" s="53"/>
      <c r="E15" s="53"/>
      <c r="F15" s="54"/>
      <c r="G15" s="73"/>
      <c r="H15" s="113"/>
      <c r="I15" s="76"/>
      <c r="J15" s="113"/>
      <c r="K15" s="76"/>
      <c r="L15" s="113"/>
      <c r="M15" s="77"/>
      <c r="N15" s="76"/>
      <c r="O15" s="126"/>
      <c r="P15" s="76"/>
      <c r="Q15" s="73"/>
      <c r="R15" s="52"/>
      <c r="S15" s="53"/>
      <c r="T15" s="54"/>
      <c r="U15" s="12"/>
      <c r="V15" s="13"/>
      <c r="W15" s="127"/>
      <c r="X15" s="54"/>
      <c r="Y15" s="127"/>
      <c r="Z15" s="54"/>
    </row>
    <row r="16" spans="1:26" ht="45.75" customHeight="1" x14ac:dyDescent="0.2">
      <c r="A16" s="14"/>
      <c r="B16" s="15">
        <v>16</v>
      </c>
      <c r="C16" s="16"/>
      <c r="D16" s="17"/>
      <c r="E16" s="114" t="s">
        <v>48</v>
      </c>
      <c r="F16" s="77"/>
      <c r="G16" s="76"/>
      <c r="H16" s="115">
        <f>(M7*H15)</f>
        <v>0</v>
      </c>
      <c r="I16" s="76"/>
      <c r="J16" s="115">
        <f>(M7*J15)</f>
        <v>0</v>
      </c>
      <c r="K16" s="76"/>
      <c r="L16" s="116">
        <f>(M7*L15)</f>
        <v>0</v>
      </c>
      <c r="M16" s="100"/>
      <c r="N16" s="117"/>
      <c r="O16" s="115">
        <f>(O15*M7)</f>
        <v>0</v>
      </c>
      <c r="P16" s="76"/>
      <c r="Q16" s="118" t="s">
        <v>49</v>
      </c>
      <c r="R16" s="77"/>
      <c r="S16" s="77"/>
      <c r="T16" s="76"/>
      <c r="U16" s="119"/>
      <c r="V16" s="77"/>
      <c r="W16" s="120"/>
      <c r="X16" s="122" t="s">
        <v>50</v>
      </c>
      <c r="Y16" s="76"/>
      <c r="Z16" s="18"/>
    </row>
    <row r="17" spans="1:26" ht="99.75" customHeight="1" x14ac:dyDescent="0.2">
      <c r="A17" s="1"/>
      <c r="B17" s="2">
        <v>17</v>
      </c>
      <c r="C17" s="114" t="s">
        <v>130</v>
      </c>
      <c r="D17" s="77"/>
      <c r="E17" s="76"/>
      <c r="F17" s="19"/>
      <c r="G17" s="114" t="s">
        <v>52</v>
      </c>
      <c r="H17" s="77"/>
      <c r="I17" s="77"/>
      <c r="J17" s="77"/>
      <c r="K17" s="76"/>
      <c r="L17" s="20"/>
      <c r="M17" s="123" t="s">
        <v>53</v>
      </c>
      <c r="N17" s="100"/>
      <c r="O17" s="100"/>
      <c r="P17" s="99"/>
      <c r="Q17" s="21"/>
      <c r="R17" s="114" t="s">
        <v>54</v>
      </c>
      <c r="S17" s="77"/>
      <c r="T17" s="76"/>
      <c r="U17" s="22">
        <f>(N8*2)+W8</f>
        <v>0</v>
      </c>
      <c r="V17" s="23" t="s">
        <v>55</v>
      </c>
      <c r="W17" s="114" t="s">
        <v>56</v>
      </c>
      <c r="X17" s="77"/>
      <c r="Y17" s="76"/>
      <c r="Z17" s="24">
        <f>(N8*2.5)+W8</f>
        <v>0</v>
      </c>
    </row>
    <row r="18" spans="1:26" ht="42" customHeight="1" x14ac:dyDescent="0.2">
      <c r="A18" s="1"/>
      <c r="B18" s="2">
        <v>18</v>
      </c>
      <c r="C18" s="110" t="s">
        <v>57</v>
      </c>
      <c r="D18" s="77"/>
      <c r="E18" s="77"/>
      <c r="F18" s="77"/>
      <c r="G18" s="77"/>
      <c r="H18" s="77"/>
      <c r="I18" s="76"/>
      <c r="J18" s="128"/>
      <c r="K18" s="76"/>
      <c r="L18" s="128"/>
      <c r="M18" s="77"/>
      <c r="N18" s="76"/>
      <c r="O18" s="129" t="s">
        <v>131</v>
      </c>
      <c r="P18" s="77"/>
      <c r="Q18" s="77"/>
      <c r="R18" s="77"/>
      <c r="S18" s="77"/>
      <c r="T18" s="77"/>
      <c r="U18" s="76"/>
      <c r="V18" s="25"/>
      <c r="W18" s="111" t="s">
        <v>59</v>
      </c>
      <c r="X18" s="77"/>
      <c r="Y18" s="76"/>
      <c r="Z18" s="25"/>
    </row>
    <row r="19" spans="1:26" ht="52.5" customHeight="1" x14ac:dyDescent="0.2">
      <c r="A19" s="1"/>
      <c r="B19" s="2">
        <v>19</v>
      </c>
      <c r="C19" s="110" t="s">
        <v>60</v>
      </c>
      <c r="D19" s="77"/>
      <c r="E19" s="77"/>
      <c r="F19" s="77"/>
      <c r="G19" s="77"/>
      <c r="H19" s="77"/>
      <c r="I19" s="77"/>
      <c r="J19" s="77"/>
      <c r="K19" s="77"/>
      <c r="L19" s="77"/>
      <c r="M19" s="77"/>
      <c r="N19" s="77"/>
      <c r="O19" s="77"/>
      <c r="P19" s="76"/>
      <c r="Q19" s="26"/>
      <c r="R19" s="111" t="s">
        <v>132</v>
      </c>
      <c r="S19" s="77"/>
      <c r="T19" s="77"/>
      <c r="U19" s="77"/>
      <c r="V19" s="76"/>
      <c r="W19" s="121"/>
      <c r="X19" s="77"/>
      <c r="Y19" s="77"/>
      <c r="Z19" s="76"/>
    </row>
    <row r="20" spans="1:26" ht="14.25" customHeight="1" x14ac:dyDescent="0.2">
      <c r="A20" s="1"/>
      <c r="B20" s="2"/>
      <c r="C20" s="105" t="s">
        <v>62</v>
      </c>
      <c r="D20" s="48"/>
      <c r="E20" s="105" t="s">
        <v>63</v>
      </c>
      <c r="F20" s="47"/>
      <c r="G20" s="48"/>
      <c r="H20" s="105" t="s">
        <v>64</v>
      </c>
      <c r="I20" s="48"/>
      <c r="J20" s="105" t="s">
        <v>65</v>
      </c>
      <c r="K20" s="47"/>
      <c r="L20" s="48"/>
      <c r="M20" s="105" t="s">
        <v>66</v>
      </c>
      <c r="N20" s="48"/>
      <c r="O20" s="105" t="s">
        <v>67</v>
      </c>
      <c r="P20" s="48"/>
      <c r="Q20" s="105" t="s">
        <v>68</v>
      </c>
      <c r="R20" s="48"/>
      <c r="S20" s="130" t="s">
        <v>69</v>
      </c>
      <c r="T20" s="130" t="s">
        <v>70</v>
      </c>
      <c r="U20" s="130" t="s">
        <v>71</v>
      </c>
      <c r="V20" s="130" t="s">
        <v>72</v>
      </c>
      <c r="W20" s="105" t="s">
        <v>73</v>
      </c>
      <c r="X20" s="48"/>
      <c r="Y20" s="105" t="s">
        <v>74</v>
      </c>
      <c r="Z20" s="48"/>
    </row>
    <row r="21" spans="1:26" ht="14.25" customHeight="1" x14ac:dyDescent="0.2">
      <c r="A21" s="1"/>
      <c r="B21" s="3" t="s">
        <v>75</v>
      </c>
      <c r="C21" s="49"/>
      <c r="D21" s="51"/>
      <c r="E21" s="49"/>
      <c r="F21" s="50"/>
      <c r="G21" s="51"/>
      <c r="H21" s="49"/>
      <c r="I21" s="51"/>
      <c r="J21" s="49"/>
      <c r="K21" s="50"/>
      <c r="L21" s="51"/>
      <c r="M21" s="49"/>
      <c r="N21" s="51"/>
      <c r="O21" s="49"/>
      <c r="P21" s="51"/>
      <c r="Q21" s="49"/>
      <c r="R21" s="51"/>
      <c r="S21" s="131"/>
      <c r="T21" s="131"/>
      <c r="U21" s="131"/>
      <c r="V21" s="131"/>
      <c r="W21" s="49"/>
      <c r="X21" s="51"/>
      <c r="Y21" s="49"/>
      <c r="Z21" s="51"/>
    </row>
    <row r="22" spans="1:26" ht="14.25" customHeight="1" x14ac:dyDescent="0.2">
      <c r="A22" s="1"/>
      <c r="B22" s="2"/>
      <c r="C22" s="49"/>
      <c r="D22" s="51"/>
      <c r="E22" s="49"/>
      <c r="F22" s="50"/>
      <c r="G22" s="51"/>
      <c r="H22" s="49"/>
      <c r="I22" s="51"/>
      <c r="J22" s="49"/>
      <c r="K22" s="50"/>
      <c r="L22" s="51"/>
      <c r="M22" s="49"/>
      <c r="N22" s="51"/>
      <c r="O22" s="49"/>
      <c r="P22" s="51"/>
      <c r="Q22" s="49"/>
      <c r="R22" s="51"/>
      <c r="S22" s="131"/>
      <c r="T22" s="131"/>
      <c r="U22" s="131"/>
      <c r="V22" s="131"/>
      <c r="W22" s="49"/>
      <c r="X22" s="51"/>
      <c r="Y22" s="49"/>
      <c r="Z22" s="51"/>
    </row>
    <row r="23" spans="1:26" ht="48" customHeight="1" x14ac:dyDescent="0.2">
      <c r="A23" s="1"/>
      <c r="B23" s="2">
        <v>23</v>
      </c>
      <c r="C23" s="52"/>
      <c r="D23" s="54"/>
      <c r="E23" s="52"/>
      <c r="F23" s="53"/>
      <c r="G23" s="54"/>
      <c r="H23" s="52"/>
      <c r="I23" s="54"/>
      <c r="J23" s="52"/>
      <c r="K23" s="53"/>
      <c r="L23" s="54"/>
      <c r="M23" s="52"/>
      <c r="N23" s="54"/>
      <c r="O23" s="52"/>
      <c r="P23" s="54"/>
      <c r="Q23" s="52"/>
      <c r="R23" s="54"/>
      <c r="S23" s="73"/>
      <c r="T23" s="73"/>
      <c r="U23" s="73"/>
      <c r="V23" s="73"/>
      <c r="W23" s="52"/>
      <c r="X23" s="54"/>
      <c r="Y23" s="52"/>
      <c r="Z23" s="54"/>
    </row>
    <row r="24" spans="1:26" ht="57" customHeight="1" x14ac:dyDescent="0.2">
      <c r="A24" s="1"/>
      <c r="B24" s="2"/>
      <c r="C24" s="103" t="s">
        <v>76</v>
      </c>
      <c r="D24" s="76"/>
      <c r="E24" s="103" t="s">
        <v>133</v>
      </c>
      <c r="F24" s="77"/>
      <c r="G24" s="76"/>
      <c r="H24" s="103" t="s">
        <v>78</v>
      </c>
      <c r="I24" s="76"/>
      <c r="J24" s="107" t="s">
        <v>134</v>
      </c>
      <c r="K24" s="77"/>
      <c r="L24" s="76"/>
      <c r="M24" s="103" t="s">
        <v>78</v>
      </c>
      <c r="N24" s="76"/>
      <c r="O24" s="106"/>
      <c r="P24" s="76"/>
      <c r="Q24" s="103" t="s">
        <v>78</v>
      </c>
      <c r="R24" s="76"/>
      <c r="S24" s="27"/>
      <c r="T24" s="28" t="s">
        <v>78</v>
      </c>
      <c r="U24" s="27"/>
      <c r="V24" s="28" t="s">
        <v>78</v>
      </c>
      <c r="W24" s="106"/>
      <c r="X24" s="76"/>
      <c r="Y24" s="106"/>
      <c r="Z24" s="76"/>
    </row>
    <row r="25" spans="1:26" ht="44.25" customHeight="1" x14ac:dyDescent="0.2">
      <c r="A25" s="1"/>
      <c r="B25" s="2">
        <v>24</v>
      </c>
      <c r="C25" s="108" t="s">
        <v>80</v>
      </c>
      <c r="D25" s="76"/>
      <c r="E25" s="103" t="s">
        <v>16</v>
      </c>
      <c r="F25" s="77"/>
      <c r="G25" s="76"/>
      <c r="H25" s="106"/>
      <c r="I25" s="76"/>
      <c r="J25" s="109" t="s">
        <v>81</v>
      </c>
      <c r="K25" s="77"/>
      <c r="L25" s="76"/>
      <c r="M25" s="106"/>
      <c r="N25" s="76"/>
      <c r="O25" s="106"/>
      <c r="P25" s="76"/>
      <c r="Q25" s="106"/>
      <c r="R25" s="76"/>
      <c r="S25" s="29"/>
      <c r="T25" s="30"/>
      <c r="U25" s="29"/>
      <c r="V25" s="29">
        <f>H25-T25</f>
        <v>0</v>
      </c>
      <c r="W25" s="106"/>
      <c r="X25" s="76"/>
      <c r="Y25" s="106"/>
      <c r="Z25" s="76"/>
    </row>
    <row r="26" spans="1:26" ht="32.25" customHeight="1" x14ac:dyDescent="0.2">
      <c r="A26" s="1"/>
      <c r="B26" s="2">
        <v>25</v>
      </c>
      <c r="C26" s="102" t="s">
        <v>82</v>
      </c>
      <c r="D26" s="96"/>
      <c r="E26" s="103" t="s">
        <v>135</v>
      </c>
      <c r="F26" s="77"/>
      <c r="G26" s="76"/>
      <c r="H26" s="67"/>
      <c r="I26" s="48"/>
      <c r="J26" s="104" t="s">
        <v>84</v>
      </c>
      <c r="K26" s="95"/>
      <c r="L26" s="96"/>
      <c r="M26" s="69"/>
      <c r="N26" s="48"/>
      <c r="O26" s="70"/>
      <c r="P26" s="48"/>
      <c r="Q26" s="71"/>
      <c r="R26" s="48"/>
      <c r="S26" s="31"/>
      <c r="T26" s="32"/>
      <c r="U26" s="32"/>
      <c r="V26" s="32">
        <f>(H26-T26)</f>
        <v>0</v>
      </c>
      <c r="W26" s="67"/>
      <c r="X26" s="48"/>
      <c r="Y26" s="67"/>
      <c r="Z26" s="48"/>
    </row>
    <row r="27" spans="1:26" ht="23.25" customHeight="1" x14ac:dyDescent="0.2">
      <c r="A27" s="1"/>
      <c r="B27" s="2">
        <v>26</v>
      </c>
      <c r="C27" s="64" t="s">
        <v>85</v>
      </c>
      <c r="D27" s="48"/>
      <c r="E27" s="64" t="s">
        <v>136</v>
      </c>
      <c r="F27" s="47"/>
      <c r="G27" s="48"/>
      <c r="H27" s="81"/>
      <c r="I27" s="76"/>
      <c r="J27" s="82"/>
      <c r="K27" s="77"/>
      <c r="L27" s="76"/>
      <c r="M27" s="83"/>
      <c r="N27" s="48"/>
      <c r="O27" s="70"/>
      <c r="P27" s="48"/>
      <c r="Q27" s="85"/>
      <c r="R27" s="48"/>
      <c r="S27" s="86"/>
      <c r="T27" s="87"/>
      <c r="U27" s="74"/>
      <c r="V27" s="74">
        <f>(H27-T27)</f>
        <v>0</v>
      </c>
      <c r="W27" s="97"/>
      <c r="X27" s="48"/>
      <c r="Y27" s="67"/>
      <c r="Z27" s="48"/>
    </row>
    <row r="28" spans="1:26" ht="39" customHeight="1" x14ac:dyDescent="0.2">
      <c r="A28" s="1"/>
      <c r="B28" s="2"/>
      <c r="C28" s="52"/>
      <c r="D28" s="54"/>
      <c r="E28" s="52"/>
      <c r="F28" s="53"/>
      <c r="G28" s="54"/>
      <c r="H28" s="101" t="s">
        <v>87</v>
      </c>
      <c r="I28" s="90"/>
      <c r="J28" s="75" t="s">
        <v>88</v>
      </c>
      <c r="K28" s="77"/>
      <c r="L28" s="76"/>
      <c r="M28" s="53"/>
      <c r="N28" s="54"/>
      <c r="O28" s="52"/>
      <c r="P28" s="54"/>
      <c r="Q28" s="52"/>
      <c r="R28" s="54"/>
      <c r="S28" s="73"/>
      <c r="T28" s="73"/>
      <c r="U28" s="73"/>
      <c r="V28" s="73"/>
      <c r="W28" s="52"/>
      <c r="X28" s="54"/>
      <c r="Y28" s="52"/>
      <c r="Z28" s="54"/>
    </row>
    <row r="29" spans="1:26" ht="25.5" customHeight="1" x14ac:dyDescent="0.2">
      <c r="A29" s="1"/>
      <c r="B29" s="2">
        <v>28</v>
      </c>
      <c r="C29" s="64" t="s">
        <v>89</v>
      </c>
      <c r="D29" s="48"/>
      <c r="E29" s="64" t="s">
        <v>137</v>
      </c>
      <c r="F29" s="47"/>
      <c r="G29" s="48"/>
      <c r="H29" s="81"/>
      <c r="I29" s="76"/>
      <c r="J29" s="82"/>
      <c r="K29" s="77"/>
      <c r="L29" s="76"/>
      <c r="M29" s="83"/>
      <c r="N29" s="48"/>
      <c r="O29" s="70"/>
      <c r="P29" s="48"/>
      <c r="Q29" s="85"/>
      <c r="R29" s="48"/>
      <c r="S29" s="86"/>
      <c r="T29" s="87"/>
      <c r="U29" s="74"/>
      <c r="V29" s="74">
        <f>(H29-T29)</f>
        <v>0</v>
      </c>
      <c r="W29" s="97"/>
      <c r="X29" s="48"/>
      <c r="Y29" s="67"/>
      <c r="Z29" s="48"/>
    </row>
    <row r="30" spans="1:26" ht="42.75" customHeight="1" x14ac:dyDescent="0.2">
      <c r="A30" s="1"/>
      <c r="B30" s="2"/>
      <c r="C30" s="52"/>
      <c r="D30" s="54"/>
      <c r="E30" s="52"/>
      <c r="F30" s="53"/>
      <c r="G30" s="54"/>
      <c r="H30" s="98" t="s">
        <v>91</v>
      </c>
      <c r="I30" s="99"/>
      <c r="J30" s="98" t="s">
        <v>88</v>
      </c>
      <c r="K30" s="100"/>
      <c r="L30" s="99"/>
      <c r="M30" s="53"/>
      <c r="N30" s="54"/>
      <c r="O30" s="52"/>
      <c r="P30" s="54"/>
      <c r="Q30" s="52"/>
      <c r="R30" s="54"/>
      <c r="S30" s="73"/>
      <c r="T30" s="73"/>
      <c r="U30" s="73"/>
      <c r="V30" s="73"/>
      <c r="W30" s="52"/>
      <c r="X30" s="54"/>
      <c r="Y30" s="52"/>
      <c r="Z30" s="54"/>
    </row>
    <row r="31" spans="1:26" ht="24.75" customHeight="1" x14ac:dyDescent="0.2">
      <c r="A31" s="1"/>
      <c r="B31" s="2">
        <v>30</v>
      </c>
      <c r="C31" s="88" t="s">
        <v>92</v>
      </c>
      <c r="D31" s="80"/>
      <c r="E31" s="64" t="s">
        <v>138</v>
      </c>
      <c r="F31" s="47"/>
      <c r="G31" s="48"/>
      <c r="H31" s="89"/>
      <c r="I31" s="90"/>
      <c r="J31" s="94"/>
      <c r="K31" s="95"/>
      <c r="L31" s="96"/>
      <c r="M31" s="68"/>
      <c r="N31" s="51"/>
      <c r="O31" s="91"/>
      <c r="P31" s="51"/>
      <c r="Q31" s="92"/>
      <c r="R31" s="80"/>
      <c r="S31" s="93"/>
      <c r="T31" s="84"/>
      <c r="U31" s="78"/>
      <c r="V31" s="78">
        <f>(H31-T31)</f>
        <v>0</v>
      </c>
      <c r="W31" s="79"/>
      <c r="X31" s="80"/>
      <c r="Y31" s="68"/>
      <c r="Z31" s="51"/>
    </row>
    <row r="32" spans="1:26" ht="39" customHeight="1" x14ac:dyDescent="0.2">
      <c r="A32" s="1"/>
      <c r="B32" s="2"/>
      <c r="C32" s="52"/>
      <c r="D32" s="54"/>
      <c r="E32" s="52"/>
      <c r="F32" s="53"/>
      <c r="G32" s="54"/>
      <c r="H32" s="75" t="s">
        <v>94</v>
      </c>
      <c r="I32" s="76"/>
      <c r="J32" s="75" t="s">
        <v>95</v>
      </c>
      <c r="K32" s="77"/>
      <c r="L32" s="76"/>
      <c r="M32" s="52"/>
      <c r="N32" s="54"/>
      <c r="O32" s="52"/>
      <c r="P32" s="54"/>
      <c r="Q32" s="52"/>
      <c r="R32" s="54"/>
      <c r="S32" s="73"/>
      <c r="T32" s="73"/>
      <c r="U32" s="73"/>
      <c r="V32" s="73"/>
      <c r="W32" s="52"/>
      <c r="X32" s="54"/>
      <c r="Y32" s="52"/>
      <c r="Z32" s="54"/>
    </row>
    <row r="33" spans="1:26" ht="27.75" customHeight="1" x14ac:dyDescent="0.2">
      <c r="A33" s="1"/>
      <c r="B33" s="2">
        <v>32</v>
      </c>
      <c r="C33" s="64" t="s">
        <v>96</v>
      </c>
      <c r="D33" s="48"/>
      <c r="E33" s="64" t="s">
        <v>139</v>
      </c>
      <c r="F33" s="47"/>
      <c r="G33" s="48"/>
      <c r="H33" s="67"/>
      <c r="I33" s="48"/>
      <c r="J33" s="68"/>
      <c r="K33" s="50"/>
      <c r="L33" s="51"/>
      <c r="M33" s="69"/>
      <c r="N33" s="48"/>
      <c r="O33" s="70"/>
      <c r="P33" s="48"/>
      <c r="Q33" s="71"/>
      <c r="R33" s="48"/>
      <c r="S33" s="72"/>
      <c r="T33" s="74"/>
      <c r="U33" s="74"/>
      <c r="V33" s="74">
        <f>(H33-T33)</f>
        <v>0</v>
      </c>
      <c r="W33" s="67"/>
      <c r="X33" s="48"/>
      <c r="Y33" s="67"/>
      <c r="Z33" s="48"/>
    </row>
    <row r="34" spans="1:26" ht="39" customHeight="1" x14ac:dyDescent="0.2">
      <c r="A34" s="1"/>
      <c r="B34" s="2"/>
      <c r="C34" s="65"/>
      <c r="D34" s="66"/>
      <c r="E34" s="52"/>
      <c r="F34" s="53"/>
      <c r="G34" s="54"/>
      <c r="H34" s="75" t="s">
        <v>98</v>
      </c>
      <c r="I34" s="76"/>
      <c r="J34" s="75" t="s">
        <v>88</v>
      </c>
      <c r="K34" s="77"/>
      <c r="L34" s="76"/>
      <c r="M34" s="52"/>
      <c r="N34" s="54"/>
      <c r="O34" s="52"/>
      <c r="P34" s="54"/>
      <c r="Q34" s="52"/>
      <c r="R34" s="54"/>
      <c r="S34" s="73"/>
      <c r="T34" s="73"/>
      <c r="U34" s="73"/>
      <c r="V34" s="73"/>
      <c r="W34" s="52"/>
      <c r="X34" s="54"/>
      <c r="Y34" s="52"/>
      <c r="Z34" s="54"/>
    </row>
    <row r="35" spans="1:26" ht="30" customHeight="1" x14ac:dyDescent="0.2">
      <c r="A35" s="1"/>
      <c r="B35" s="2">
        <v>34</v>
      </c>
      <c r="C35" s="64" t="s">
        <v>99</v>
      </c>
      <c r="D35" s="48"/>
      <c r="E35" s="64" t="s">
        <v>140</v>
      </c>
      <c r="F35" s="47"/>
      <c r="G35" s="48"/>
      <c r="H35" s="68"/>
      <c r="I35" s="51"/>
      <c r="J35" s="68"/>
      <c r="K35" s="50"/>
      <c r="L35" s="51"/>
      <c r="M35" s="69"/>
      <c r="N35" s="48"/>
      <c r="O35" s="70"/>
      <c r="P35" s="48"/>
      <c r="Q35" s="71"/>
      <c r="R35" s="48"/>
      <c r="S35" s="72"/>
      <c r="T35" s="74"/>
      <c r="U35" s="74"/>
      <c r="V35" s="74">
        <f>(H35-T35)</f>
        <v>0</v>
      </c>
      <c r="W35" s="67"/>
      <c r="X35" s="48"/>
      <c r="Y35" s="67"/>
      <c r="Z35" s="48"/>
    </row>
    <row r="36" spans="1:26" ht="32.25" customHeight="1" x14ac:dyDescent="0.2">
      <c r="A36" s="1"/>
      <c r="B36" s="2"/>
      <c r="C36" s="52"/>
      <c r="D36" s="54"/>
      <c r="E36" s="52"/>
      <c r="F36" s="53"/>
      <c r="G36" s="54"/>
      <c r="H36" s="75" t="s">
        <v>101</v>
      </c>
      <c r="I36" s="76"/>
      <c r="J36" s="75" t="s">
        <v>88</v>
      </c>
      <c r="K36" s="77"/>
      <c r="L36" s="76"/>
      <c r="M36" s="52"/>
      <c r="N36" s="54"/>
      <c r="O36" s="52"/>
      <c r="P36" s="54"/>
      <c r="Q36" s="52"/>
      <c r="R36" s="54"/>
      <c r="S36" s="73"/>
      <c r="T36" s="73"/>
      <c r="U36" s="73"/>
      <c r="V36" s="73"/>
      <c r="W36" s="52"/>
      <c r="X36" s="54"/>
      <c r="Y36" s="52"/>
      <c r="Z36" s="54"/>
    </row>
    <row r="37" spans="1:26" ht="26.25" customHeight="1" x14ac:dyDescent="0.2">
      <c r="A37" s="1"/>
      <c r="B37" s="2">
        <v>36</v>
      </c>
      <c r="C37" s="166" t="s">
        <v>102</v>
      </c>
      <c r="D37" s="48"/>
      <c r="E37" s="167" t="s">
        <v>103</v>
      </c>
      <c r="F37" s="47"/>
      <c r="G37" s="48"/>
      <c r="H37" s="168"/>
      <c r="I37" s="147"/>
      <c r="J37" s="169"/>
      <c r="K37" s="170"/>
      <c r="L37" s="171"/>
      <c r="M37" s="172"/>
      <c r="N37" s="48"/>
      <c r="O37" s="70"/>
      <c r="P37" s="48"/>
      <c r="Q37" s="85"/>
      <c r="R37" s="48"/>
      <c r="S37" s="86"/>
      <c r="T37" s="87"/>
      <c r="U37" s="74"/>
      <c r="V37" s="74">
        <f>(H37-T37)</f>
        <v>0</v>
      </c>
      <c r="W37" s="97"/>
      <c r="X37" s="48"/>
      <c r="Y37" s="67"/>
      <c r="Z37" s="48"/>
    </row>
    <row r="38" spans="1:26" ht="39" customHeight="1" x14ac:dyDescent="0.2">
      <c r="A38" s="1"/>
      <c r="B38" s="2"/>
      <c r="C38" s="52"/>
      <c r="D38" s="54"/>
      <c r="E38" s="52"/>
      <c r="F38" s="53"/>
      <c r="G38" s="54"/>
      <c r="H38" s="164" t="s">
        <v>104</v>
      </c>
      <c r="I38" s="165"/>
      <c r="J38" s="101" t="s">
        <v>105</v>
      </c>
      <c r="K38" s="142"/>
      <c r="L38" s="90"/>
      <c r="M38" s="53"/>
      <c r="N38" s="54"/>
      <c r="O38" s="52"/>
      <c r="P38" s="54"/>
      <c r="Q38" s="52"/>
      <c r="R38" s="54"/>
      <c r="S38" s="73"/>
      <c r="T38" s="73"/>
      <c r="U38" s="73"/>
      <c r="V38" s="73"/>
      <c r="W38" s="52"/>
      <c r="X38" s="54"/>
      <c r="Y38" s="52"/>
      <c r="Z38" s="54"/>
    </row>
    <row r="39" spans="1:26" ht="25.5" customHeight="1" x14ac:dyDescent="0.2">
      <c r="A39" s="1"/>
      <c r="B39" s="2">
        <v>38</v>
      </c>
      <c r="C39" s="166" t="s">
        <v>106</v>
      </c>
      <c r="D39" s="48"/>
      <c r="E39" s="167" t="s">
        <v>107</v>
      </c>
      <c r="F39" s="47"/>
      <c r="G39" s="48"/>
      <c r="H39" s="82"/>
      <c r="I39" s="76"/>
      <c r="J39" s="82"/>
      <c r="K39" s="77"/>
      <c r="L39" s="76"/>
      <c r="M39" s="172"/>
      <c r="N39" s="48"/>
      <c r="O39" s="70"/>
      <c r="P39" s="48"/>
      <c r="Q39" s="85"/>
      <c r="R39" s="48"/>
      <c r="S39" s="86"/>
      <c r="T39" s="87"/>
      <c r="U39" s="74"/>
      <c r="V39" s="74">
        <f>(H39-T39)</f>
        <v>0</v>
      </c>
      <c r="W39" s="97"/>
      <c r="X39" s="48"/>
      <c r="Y39" s="67"/>
      <c r="Z39" s="48"/>
    </row>
    <row r="40" spans="1:26" ht="32.25" customHeight="1" x14ac:dyDescent="0.2">
      <c r="A40" s="1"/>
      <c r="B40" s="2"/>
      <c r="C40" s="52"/>
      <c r="D40" s="54"/>
      <c r="E40" s="52"/>
      <c r="F40" s="53"/>
      <c r="G40" s="54"/>
      <c r="H40" s="75" t="s">
        <v>108</v>
      </c>
      <c r="I40" s="76"/>
      <c r="J40" s="75" t="s">
        <v>88</v>
      </c>
      <c r="K40" s="77"/>
      <c r="L40" s="76"/>
      <c r="M40" s="53"/>
      <c r="N40" s="54"/>
      <c r="O40" s="52"/>
      <c r="P40" s="54"/>
      <c r="Q40" s="52"/>
      <c r="R40" s="54"/>
      <c r="S40" s="73"/>
      <c r="T40" s="73"/>
      <c r="U40" s="73"/>
      <c r="V40" s="73"/>
      <c r="W40" s="52"/>
      <c r="X40" s="54"/>
      <c r="Y40" s="52"/>
      <c r="Z40" s="54"/>
    </row>
    <row r="41" spans="1:26" ht="24" customHeight="1" x14ac:dyDescent="0.2">
      <c r="A41" s="1"/>
      <c r="B41" s="2">
        <v>40</v>
      </c>
      <c r="C41" s="166" t="s">
        <v>109</v>
      </c>
      <c r="D41" s="48"/>
      <c r="E41" s="167" t="s">
        <v>110</v>
      </c>
      <c r="F41" s="47"/>
      <c r="G41" s="48"/>
      <c r="H41" s="82"/>
      <c r="I41" s="76"/>
      <c r="J41" s="82"/>
      <c r="K41" s="77"/>
      <c r="L41" s="76"/>
      <c r="M41" s="83"/>
      <c r="N41" s="48"/>
      <c r="O41" s="70"/>
      <c r="P41" s="48"/>
      <c r="Q41" s="85"/>
      <c r="R41" s="48"/>
      <c r="S41" s="86"/>
      <c r="T41" s="87"/>
      <c r="U41" s="74"/>
      <c r="V41" s="74">
        <f>(H41-T41)</f>
        <v>0</v>
      </c>
      <c r="W41" s="97"/>
      <c r="X41" s="48"/>
      <c r="Y41" s="67"/>
      <c r="Z41" s="48"/>
    </row>
    <row r="42" spans="1:26" ht="36" customHeight="1" x14ac:dyDescent="0.2">
      <c r="A42" s="1"/>
      <c r="B42" s="2"/>
      <c r="C42" s="52"/>
      <c r="D42" s="54"/>
      <c r="E42" s="52"/>
      <c r="F42" s="53"/>
      <c r="G42" s="54"/>
      <c r="H42" s="75" t="s">
        <v>111</v>
      </c>
      <c r="I42" s="76"/>
      <c r="J42" s="75" t="s">
        <v>88</v>
      </c>
      <c r="K42" s="77"/>
      <c r="L42" s="76"/>
      <c r="M42" s="53"/>
      <c r="N42" s="54"/>
      <c r="O42" s="52"/>
      <c r="P42" s="54"/>
      <c r="Q42" s="52"/>
      <c r="R42" s="54"/>
      <c r="S42" s="73"/>
      <c r="T42" s="73"/>
      <c r="U42" s="73"/>
      <c r="V42" s="73"/>
      <c r="W42" s="52"/>
      <c r="X42" s="54"/>
      <c r="Y42" s="52"/>
      <c r="Z42" s="54"/>
    </row>
    <row r="43" spans="1:26" ht="28.5" customHeight="1" x14ac:dyDescent="0.2">
      <c r="A43" s="1"/>
      <c r="B43" s="2">
        <v>42</v>
      </c>
      <c r="C43" s="166" t="s">
        <v>112</v>
      </c>
      <c r="D43" s="48"/>
      <c r="E43" s="167" t="s">
        <v>113</v>
      </c>
      <c r="F43" s="47"/>
      <c r="G43" s="48"/>
      <c r="H43" s="176"/>
      <c r="I43" s="76"/>
      <c r="J43" s="105" t="s">
        <v>114</v>
      </c>
      <c r="K43" s="47"/>
      <c r="L43" s="48"/>
      <c r="M43" s="83"/>
      <c r="N43" s="48"/>
      <c r="O43" s="70"/>
      <c r="P43" s="48"/>
      <c r="Q43" s="71"/>
      <c r="R43" s="48"/>
      <c r="S43" s="72"/>
      <c r="T43" s="74"/>
      <c r="U43" s="74"/>
      <c r="V43" s="74">
        <f>(H43-T43)</f>
        <v>0</v>
      </c>
      <c r="W43" s="67"/>
      <c r="X43" s="48"/>
      <c r="Y43" s="67"/>
      <c r="Z43" s="48"/>
    </row>
    <row r="44" spans="1:26" ht="33.75" customHeight="1" x14ac:dyDescent="0.2">
      <c r="A44" s="1"/>
      <c r="B44" s="2"/>
      <c r="C44" s="52"/>
      <c r="D44" s="54"/>
      <c r="E44" s="52"/>
      <c r="F44" s="53"/>
      <c r="G44" s="54"/>
      <c r="H44" s="98" t="s">
        <v>115</v>
      </c>
      <c r="I44" s="99"/>
      <c r="J44" s="52"/>
      <c r="K44" s="53"/>
      <c r="L44" s="54"/>
      <c r="M44" s="53"/>
      <c r="N44" s="54"/>
      <c r="O44" s="52"/>
      <c r="P44" s="54"/>
      <c r="Q44" s="52"/>
      <c r="R44" s="54"/>
      <c r="S44" s="73"/>
      <c r="T44" s="73"/>
      <c r="U44" s="73"/>
      <c r="V44" s="73"/>
      <c r="W44" s="52"/>
      <c r="X44" s="54"/>
      <c r="Y44" s="52"/>
      <c r="Z44" s="54"/>
    </row>
    <row r="45" spans="1:26" ht="28.5" customHeight="1" x14ac:dyDescent="0.2">
      <c r="A45" s="1"/>
      <c r="B45" s="2">
        <v>44</v>
      </c>
      <c r="C45" s="64" t="s">
        <v>116</v>
      </c>
      <c r="D45" s="48"/>
      <c r="E45" s="167" t="s">
        <v>117</v>
      </c>
      <c r="F45" s="47"/>
      <c r="G45" s="48"/>
      <c r="H45" s="67"/>
      <c r="I45" s="48"/>
      <c r="J45" s="105" t="s">
        <v>118</v>
      </c>
      <c r="K45" s="47"/>
      <c r="L45" s="48"/>
      <c r="M45" s="173"/>
      <c r="N45" s="48"/>
      <c r="O45" s="70"/>
      <c r="P45" s="48"/>
      <c r="Q45" s="71"/>
      <c r="R45" s="48"/>
      <c r="S45" s="72"/>
      <c r="T45" s="74"/>
      <c r="U45" s="74"/>
      <c r="V45" s="74">
        <f>(H45-T45)</f>
        <v>0</v>
      </c>
      <c r="W45" s="67"/>
      <c r="X45" s="48"/>
      <c r="Y45" s="67"/>
      <c r="Z45" s="48"/>
    </row>
    <row r="46" spans="1:26" ht="24.75" customHeight="1" x14ac:dyDescent="0.2">
      <c r="A46" s="1"/>
      <c r="B46" s="2"/>
      <c r="C46" s="52"/>
      <c r="D46" s="54"/>
      <c r="E46" s="52"/>
      <c r="F46" s="53"/>
      <c r="G46" s="54"/>
      <c r="H46" s="75" t="s">
        <v>119</v>
      </c>
      <c r="I46" s="76"/>
      <c r="J46" s="52"/>
      <c r="K46" s="53"/>
      <c r="L46" s="54"/>
      <c r="M46" s="53"/>
      <c r="N46" s="54"/>
      <c r="O46" s="52"/>
      <c r="P46" s="54"/>
      <c r="Q46" s="52"/>
      <c r="R46" s="54"/>
      <c r="S46" s="73"/>
      <c r="T46" s="73"/>
      <c r="U46" s="73"/>
      <c r="V46" s="73"/>
      <c r="W46" s="52"/>
      <c r="X46" s="54"/>
      <c r="Y46" s="52"/>
      <c r="Z46" s="54"/>
    </row>
    <row r="47" spans="1:26" ht="12" customHeight="1" x14ac:dyDescent="0.2">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2"/>
      <c r="C48" s="174" t="s">
        <v>120</v>
      </c>
      <c r="D48" s="47"/>
      <c r="E48" s="47"/>
      <c r="F48" s="47"/>
      <c r="G48" s="47"/>
      <c r="H48" s="47"/>
      <c r="I48" s="47"/>
      <c r="J48" s="47"/>
      <c r="K48" s="47"/>
      <c r="L48" s="47"/>
      <c r="M48" s="47"/>
      <c r="N48" s="47"/>
      <c r="O48" s="47"/>
      <c r="P48" s="47"/>
      <c r="Q48" s="47"/>
      <c r="R48" s="47"/>
      <c r="S48" s="47"/>
      <c r="T48" s="47"/>
      <c r="U48" s="47"/>
      <c r="V48" s="47"/>
      <c r="W48" s="47"/>
      <c r="X48" s="47"/>
      <c r="Y48" s="47"/>
      <c r="Z48" s="48"/>
    </row>
    <row r="49" spans="1:26" ht="24" customHeight="1" x14ac:dyDescent="0.2">
      <c r="A49" s="1"/>
      <c r="B49" s="2"/>
      <c r="C49" s="49"/>
      <c r="D49" s="50"/>
      <c r="E49" s="50"/>
      <c r="F49" s="50"/>
      <c r="G49" s="50"/>
      <c r="H49" s="50"/>
      <c r="I49" s="50"/>
      <c r="J49" s="50"/>
      <c r="K49" s="50"/>
      <c r="L49" s="50"/>
      <c r="M49" s="50"/>
      <c r="N49" s="50"/>
      <c r="O49" s="50"/>
      <c r="P49" s="50"/>
      <c r="Q49" s="50"/>
      <c r="R49" s="50"/>
      <c r="S49" s="50"/>
      <c r="T49" s="50"/>
      <c r="U49" s="50"/>
      <c r="V49" s="50"/>
      <c r="W49" s="50"/>
      <c r="X49" s="50"/>
      <c r="Y49" s="50"/>
      <c r="Z49" s="51"/>
    </row>
    <row r="50" spans="1:26" ht="0.75" customHeight="1" x14ac:dyDescent="0.2">
      <c r="A50" s="1"/>
      <c r="B50" s="2"/>
      <c r="C50" s="49"/>
      <c r="D50" s="50"/>
      <c r="E50" s="50"/>
      <c r="F50" s="50"/>
      <c r="G50" s="50"/>
      <c r="H50" s="50"/>
      <c r="I50" s="50"/>
      <c r="J50" s="50"/>
      <c r="K50" s="50"/>
      <c r="L50" s="50"/>
      <c r="M50" s="50"/>
      <c r="N50" s="50"/>
      <c r="O50" s="50"/>
      <c r="P50" s="50"/>
      <c r="Q50" s="50"/>
      <c r="R50" s="50"/>
      <c r="S50" s="50"/>
      <c r="T50" s="50"/>
      <c r="U50" s="50"/>
      <c r="V50" s="50"/>
      <c r="W50" s="50"/>
      <c r="X50" s="50"/>
      <c r="Y50" s="50"/>
      <c r="Z50" s="51"/>
    </row>
    <row r="51" spans="1:26" ht="12" hidden="1" customHeight="1" x14ac:dyDescent="0.2">
      <c r="A51" s="1"/>
      <c r="B51" s="2"/>
      <c r="C51" s="52"/>
      <c r="D51" s="53"/>
      <c r="E51" s="53"/>
      <c r="F51" s="53"/>
      <c r="G51" s="53"/>
      <c r="H51" s="53"/>
      <c r="I51" s="53"/>
      <c r="J51" s="53"/>
      <c r="K51" s="53"/>
      <c r="L51" s="53"/>
      <c r="M51" s="53"/>
      <c r="N51" s="53"/>
      <c r="O51" s="53"/>
      <c r="P51" s="53"/>
      <c r="Q51" s="53"/>
      <c r="R51" s="53"/>
      <c r="S51" s="53"/>
      <c r="T51" s="53"/>
      <c r="U51" s="53"/>
      <c r="V51" s="53"/>
      <c r="W51" s="53"/>
      <c r="X51" s="53"/>
      <c r="Y51" s="53"/>
      <c r="Z51" s="54"/>
    </row>
    <row r="52" spans="1:26" ht="12.75" customHeight="1" x14ac:dyDescent="0.2">
      <c r="A52" s="1"/>
      <c r="B52" s="2"/>
      <c r="C52" s="175" t="s">
        <v>121</v>
      </c>
      <c r="D52" s="47"/>
      <c r="E52" s="47"/>
      <c r="F52" s="47"/>
      <c r="G52" s="47"/>
      <c r="H52" s="47"/>
      <c r="I52" s="47"/>
      <c r="J52" s="47"/>
      <c r="K52" s="47"/>
      <c r="L52" s="47"/>
      <c r="M52" s="47"/>
      <c r="N52" s="47"/>
      <c r="O52" s="47"/>
      <c r="P52" s="47"/>
      <c r="Q52" s="47"/>
      <c r="R52" s="47"/>
      <c r="S52" s="47"/>
      <c r="T52" s="47"/>
      <c r="U52" s="47"/>
      <c r="V52" s="47"/>
      <c r="W52" s="48"/>
      <c r="X52" s="175" t="s">
        <v>122</v>
      </c>
      <c r="Y52" s="47"/>
      <c r="Z52" s="48"/>
    </row>
    <row r="53" spans="1:26" ht="18" customHeight="1" x14ac:dyDescent="0.2">
      <c r="A53" s="1"/>
      <c r="B53" s="2"/>
      <c r="C53" s="52"/>
      <c r="D53" s="53"/>
      <c r="E53" s="53"/>
      <c r="F53" s="53"/>
      <c r="G53" s="53"/>
      <c r="H53" s="53"/>
      <c r="I53" s="53"/>
      <c r="J53" s="53"/>
      <c r="K53" s="53"/>
      <c r="L53" s="53"/>
      <c r="M53" s="53"/>
      <c r="N53" s="53"/>
      <c r="O53" s="53"/>
      <c r="P53" s="53"/>
      <c r="Q53" s="53"/>
      <c r="R53" s="53"/>
      <c r="S53" s="53"/>
      <c r="T53" s="53"/>
      <c r="U53" s="53"/>
      <c r="V53" s="53"/>
      <c r="W53" s="54"/>
      <c r="X53" s="52"/>
      <c r="Y53" s="53"/>
      <c r="Z53" s="54"/>
    </row>
    <row r="54" spans="1:26" ht="12" customHeight="1" x14ac:dyDescent="0.2">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71">
    <mergeCell ref="J40:L40"/>
    <mergeCell ref="J39:L39"/>
    <mergeCell ref="C41:D42"/>
    <mergeCell ref="E41:G42"/>
    <mergeCell ref="J41:L41"/>
    <mergeCell ref="M41:N42"/>
    <mergeCell ref="S41:S42"/>
    <mergeCell ref="J42:L42"/>
    <mergeCell ref="O43:P44"/>
    <mergeCell ref="Q43:R44"/>
    <mergeCell ref="S43:S44"/>
    <mergeCell ref="C43:D44"/>
    <mergeCell ref="C39:D40"/>
    <mergeCell ref="E39:G40"/>
    <mergeCell ref="H39:I39"/>
    <mergeCell ref="M39:N40"/>
    <mergeCell ref="H40:I40"/>
    <mergeCell ref="T43:T44"/>
    <mergeCell ref="U43:U44"/>
    <mergeCell ref="V43:V44"/>
    <mergeCell ref="W43:X44"/>
    <mergeCell ref="Y43:Z44"/>
    <mergeCell ref="H41:I41"/>
    <mergeCell ref="H42:I42"/>
    <mergeCell ref="E43:G44"/>
    <mergeCell ref="H43:I43"/>
    <mergeCell ref="J43:L44"/>
    <mergeCell ref="M43:N44"/>
    <mergeCell ref="H44:I44"/>
    <mergeCell ref="C45:D46"/>
    <mergeCell ref="E45:G46"/>
    <mergeCell ref="H45:I45"/>
    <mergeCell ref="J45:L46"/>
    <mergeCell ref="M45:N46"/>
    <mergeCell ref="O45:P46"/>
    <mergeCell ref="H46:I46"/>
    <mergeCell ref="C48:Z51"/>
    <mergeCell ref="C52:W53"/>
    <mergeCell ref="X52:Z53"/>
    <mergeCell ref="Q45:R46"/>
    <mergeCell ref="S45:S46"/>
    <mergeCell ref="T45:T46"/>
    <mergeCell ref="U45:U46"/>
    <mergeCell ref="V45:V46"/>
    <mergeCell ref="W45:X46"/>
    <mergeCell ref="Y45:Z46"/>
    <mergeCell ref="Y37:Z38"/>
    <mergeCell ref="H38:I38"/>
    <mergeCell ref="J38:L38"/>
    <mergeCell ref="T35:T36"/>
    <mergeCell ref="U35:U36"/>
    <mergeCell ref="V35:V36"/>
    <mergeCell ref="W35:X36"/>
    <mergeCell ref="Y35:Z36"/>
    <mergeCell ref="C35:D36"/>
    <mergeCell ref="E35:G36"/>
    <mergeCell ref="H35:I35"/>
    <mergeCell ref="M35:N36"/>
    <mergeCell ref="O35:P36"/>
    <mergeCell ref="Q35:R36"/>
    <mergeCell ref="S35:S36"/>
    <mergeCell ref="H36:I36"/>
    <mergeCell ref="J36:L36"/>
    <mergeCell ref="J35:L35"/>
    <mergeCell ref="C37:D38"/>
    <mergeCell ref="E37:G38"/>
    <mergeCell ref="H37:I37"/>
    <mergeCell ref="J37:L37"/>
    <mergeCell ref="M37:N38"/>
    <mergeCell ref="T39:T40"/>
    <mergeCell ref="U39:U40"/>
    <mergeCell ref="V39:V40"/>
    <mergeCell ref="W39:X40"/>
    <mergeCell ref="O37:P38"/>
    <mergeCell ref="Q37:R38"/>
    <mergeCell ref="S37:S38"/>
    <mergeCell ref="T37:T38"/>
    <mergeCell ref="U37:U38"/>
    <mergeCell ref="V37:V38"/>
    <mergeCell ref="W37:X38"/>
    <mergeCell ref="O39:P40"/>
    <mergeCell ref="Q39:R40"/>
    <mergeCell ref="S39:S40"/>
    <mergeCell ref="Y39:Z40"/>
    <mergeCell ref="O41:P42"/>
    <mergeCell ref="Q41:R42"/>
    <mergeCell ref="T41:T42"/>
    <mergeCell ref="U41:U42"/>
    <mergeCell ref="V41:V42"/>
    <mergeCell ref="W41:X42"/>
    <mergeCell ref="Y41:Z42"/>
    <mergeCell ref="C1:J2"/>
    <mergeCell ref="C3:Z3"/>
    <mergeCell ref="C4:Z4"/>
    <mergeCell ref="F5:J5"/>
    <mergeCell ref="K5:P5"/>
    <mergeCell ref="Q5:V5"/>
    <mergeCell ref="W5:Z5"/>
    <mergeCell ref="D5:E5"/>
    <mergeCell ref="D6:E6"/>
    <mergeCell ref="K6:P6"/>
    <mergeCell ref="Q6:V6"/>
    <mergeCell ref="X6:Y6"/>
    <mergeCell ref="C7:C8"/>
    <mergeCell ref="W7:Y7"/>
    <mergeCell ref="W8:Z8"/>
    <mergeCell ref="F6:J6"/>
    <mergeCell ref="F7:H7"/>
    <mergeCell ref="I7:J7"/>
    <mergeCell ref="K7:L7"/>
    <mergeCell ref="M7:P7"/>
    <mergeCell ref="Q7:R7"/>
    <mergeCell ref="S7:V7"/>
    <mergeCell ref="I8:J8"/>
    <mergeCell ref="K8:M8"/>
    <mergeCell ref="S8:T8"/>
    <mergeCell ref="U8:V8"/>
    <mergeCell ref="S9:Z9"/>
    <mergeCell ref="S10:W10"/>
    <mergeCell ref="X10:Z10"/>
    <mergeCell ref="R13:T13"/>
    <mergeCell ref="U13:V13"/>
    <mergeCell ref="H13:P13"/>
    <mergeCell ref="J14:K14"/>
    <mergeCell ref="N8:O8"/>
    <mergeCell ref="P8:R8"/>
    <mergeCell ref="K9:R9"/>
    <mergeCell ref="J10:R10"/>
    <mergeCell ref="C12:Z12"/>
    <mergeCell ref="Q13:Q15"/>
    <mergeCell ref="R14:T15"/>
    <mergeCell ref="Y15:Z15"/>
    <mergeCell ref="D7:E8"/>
    <mergeCell ref="F8:H8"/>
    <mergeCell ref="C9:F9"/>
    <mergeCell ref="C10:I10"/>
    <mergeCell ref="C13:F13"/>
    <mergeCell ref="G13:G15"/>
    <mergeCell ref="C14:F15"/>
    <mergeCell ref="L14:N14"/>
    <mergeCell ref="O14:P14"/>
    <mergeCell ref="W20:X23"/>
    <mergeCell ref="Y20:Z23"/>
    <mergeCell ref="M20:N23"/>
    <mergeCell ref="O20:P23"/>
    <mergeCell ref="Q20:R23"/>
    <mergeCell ref="S20:S23"/>
    <mergeCell ref="T20:T23"/>
    <mergeCell ref="U20:U23"/>
    <mergeCell ref="V20:V23"/>
    <mergeCell ref="W13:Z13"/>
    <mergeCell ref="W14:X14"/>
    <mergeCell ref="Y14:Z14"/>
    <mergeCell ref="W17:Y17"/>
    <mergeCell ref="W18:Y18"/>
    <mergeCell ref="J15:K15"/>
    <mergeCell ref="L15:N15"/>
    <mergeCell ref="O15:P15"/>
    <mergeCell ref="W15:X15"/>
    <mergeCell ref="J18:K18"/>
    <mergeCell ref="L18:N18"/>
    <mergeCell ref="O18:U18"/>
    <mergeCell ref="C19:P19"/>
    <mergeCell ref="R19:V19"/>
    <mergeCell ref="H14:I14"/>
    <mergeCell ref="H15:I15"/>
    <mergeCell ref="G17:K17"/>
    <mergeCell ref="E16:G16"/>
    <mergeCell ref="H16:I16"/>
    <mergeCell ref="J16:K16"/>
    <mergeCell ref="L16:N16"/>
    <mergeCell ref="O16:P16"/>
    <mergeCell ref="Q16:T16"/>
    <mergeCell ref="U16:W16"/>
    <mergeCell ref="W19:Z19"/>
    <mergeCell ref="X16:Y16"/>
    <mergeCell ref="C17:E17"/>
    <mergeCell ref="M17:P17"/>
    <mergeCell ref="R17:T17"/>
    <mergeCell ref="C18:I18"/>
    <mergeCell ref="C20:D23"/>
    <mergeCell ref="E20:G23"/>
    <mergeCell ref="H20:I23"/>
    <mergeCell ref="J20:L23"/>
    <mergeCell ref="W24:X24"/>
    <mergeCell ref="Y24:Z24"/>
    <mergeCell ref="W25:X25"/>
    <mergeCell ref="Y25:Z25"/>
    <mergeCell ref="W26:X26"/>
    <mergeCell ref="Y26:Z26"/>
    <mergeCell ref="C24:D24"/>
    <mergeCell ref="E24:G24"/>
    <mergeCell ref="H24:I24"/>
    <mergeCell ref="J24:L24"/>
    <mergeCell ref="M24:N24"/>
    <mergeCell ref="O24:P24"/>
    <mergeCell ref="Q24:R24"/>
    <mergeCell ref="C25:D25"/>
    <mergeCell ref="E25:G25"/>
    <mergeCell ref="H25:I25"/>
    <mergeCell ref="J25:L25"/>
    <mergeCell ref="M25:N25"/>
    <mergeCell ref="O25:P25"/>
    <mergeCell ref="Q25:R25"/>
    <mergeCell ref="C26:D26"/>
    <mergeCell ref="E26:G26"/>
    <mergeCell ref="H26:I26"/>
    <mergeCell ref="J26:L26"/>
    <mergeCell ref="M26:N26"/>
    <mergeCell ref="O26:P26"/>
    <mergeCell ref="Q26:R26"/>
    <mergeCell ref="S27:S28"/>
    <mergeCell ref="T27:T28"/>
    <mergeCell ref="C27:D28"/>
    <mergeCell ref="E27:G28"/>
    <mergeCell ref="U29:U30"/>
    <mergeCell ref="V29:V30"/>
    <mergeCell ref="W29:X30"/>
    <mergeCell ref="Y29:Z30"/>
    <mergeCell ref="H30:I30"/>
    <mergeCell ref="J30:L30"/>
    <mergeCell ref="U27:U28"/>
    <mergeCell ref="V27:V28"/>
    <mergeCell ref="W27:X28"/>
    <mergeCell ref="Y27:Z28"/>
    <mergeCell ref="H27:I27"/>
    <mergeCell ref="J27:L27"/>
    <mergeCell ref="M27:N28"/>
    <mergeCell ref="O27:P28"/>
    <mergeCell ref="Q27:R28"/>
    <mergeCell ref="H28:I28"/>
    <mergeCell ref="J28:L28"/>
    <mergeCell ref="C29:D30"/>
    <mergeCell ref="E29:G30"/>
    <mergeCell ref="H29:I29"/>
    <mergeCell ref="J29:L29"/>
    <mergeCell ref="M29:N30"/>
    <mergeCell ref="T31:T32"/>
    <mergeCell ref="O29:P30"/>
    <mergeCell ref="Q29:R30"/>
    <mergeCell ref="S29:S30"/>
    <mergeCell ref="T29:T30"/>
    <mergeCell ref="C31:D32"/>
    <mergeCell ref="E31:G32"/>
    <mergeCell ref="H31:I31"/>
    <mergeCell ref="M31:N32"/>
    <mergeCell ref="O31:P32"/>
    <mergeCell ref="Q31:R32"/>
    <mergeCell ref="S31:S32"/>
    <mergeCell ref="H32:I32"/>
    <mergeCell ref="J32:L32"/>
    <mergeCell ref="J31:L31"/>
    <mergeCell ref="U33:U34"/>
    <mergeCell ref="V33:V34"/>
    <mergeCell ref="W33:X34"/>
    <mergeCell ref="Y33:Z34"/>
    <mergeCell ref="H34:I34"/>
    <mergeCell ref="J34:L34"/>
    <mergeCell ref="U31:U32"/>
    <mergeCell ref="V31:V32"/>
    <mergeCell ref="W31:X32"/>
    <mergeCell ref="Y31:Z32"/>
    <mergeCell ref="C33:D34"/>
    <mergeCell ref="E33:G34"/>
    <mergeCell ref="H33:I33"/>
    <mergeCell ref="J33:L33"/>
    <mergeCell ref="M33:N34"/>
    <mergeCell ref="O33:P34"/>
    <mergeCell ref="Q33:R34"/>
    <mergeCell ref="S33:S34"/>
    <mergeCell ref="T33:T34"/>
  </mergeCells>
  <dataValidations count="2">
    <dataValidation type="decimal" allowBlank="1" showErrorMessage="1" sqref="T26 H29 H37 J37 T37">
      <formula1>0</formula1>
      <formula2>10000</formula2>
    </dataValidation>
    <dataValidation type="list" allowBlank="1" showErrorMessage="1" sqref="M37 M39">
      <formula1>$A$19:$A$21</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3">
        <x14:dataValidation type="list" allowBlank="1" showInputMessage="1" showErrorMessage="1" prompt="Select Type of Tackifier - Select Type of Tackifier">
          <x14:formula1>
            <xm:f>Data!$A$50:$A$54</xm:f>
          </x14:formula1>
          <xm:sqref>C41</xm:sqref>
        </x14:dataValidation>
        <x14:dataValidation type="list" allowBlank="1" showInputMessage="1" showErrorMessage="1" prompt="Select Type of Seeding  - Select Type of Seeding">
          <x14:formula1>
            <xm:f>Data!$A$6:$A$15</xm:f>
          </x14:formula1>
          <xm:sqref>C37</xm:sqref>
        </x14:dataValidation>
        <x14:dataValidation type="list" allowBlank="1" showErrorMessage="1">
          <x14:formula1>
            <xm:f>Data!$A$24:$A$27</xm:f>
          </x14:formula1>
          <xm:sqref>U37</xm:sqref>
        </x14:dataValidation>
        <x14:dataValidation type="list" allowBlank="1" showErrorMessage="1">
          <x14:formula1>
            <xm:f>Data!$A$19:$A$21</xm:f>
          </x14:formula1>
          <xm:sqref>V18 Q19 M31</xm:sqref>
        </x14:dataValidation>
        <x14:dataValidation type="list" allowBlank="1" showInputMessage="1" showErrorMessage="1" prompt="Select Type of Soil Retention Blanket (SRB)">
          <x14:formula1>
            <xm:f>Data!$A$56:$A$86</xm:f>
          </x14:formula1>
          <xm:sqref>C43</xm:sqref>
        </x14:dataValidation>
        <x14:dataValidation type="list" allowBlank="1" showInputMessage="1" showErrorMessage="1" prompt="Topsoil Placement - Verify if topsoil is properly placed / thickness and big debris removed">
          <x14:formula1>
            <xm:f>Data!$A$19:$A$21</xm:f>
          </x14:formula1>
          <xm:sqref>L17</xm:sqref>
        </x14:dataValidation>
        <x14:dataValidation type="list" allowBlank="1" showInputMessage="1" showErrorMessage="1" prompt="Acres Per Hopper - Select how many acres one full hopper will cover">
          <x14:formula1>
            <xm:f>Data!$A$98:$A$107</xm:f>
          </x14:formula1>
          <xm:sqref>L18</xm:sqref>
        </x14:dataValidation>
        <x14:dataValidation type="list" allowBlank="1" showInputMessage="1" showErrorMessage="1" prompt="Subgrade - Verify correct subgrade preparation">
          <x14:formula1>
            <xm:f>Data!$A$19:$A$21</xm:f>
          </x14:formula1>
          <xm:sqref>F17</xm:sqref>
        </x14:dataValidation>
        <x14:dataValidation type="list" allowBlank="1" showErrorMessage="1">
          <x14:formula1>
            <xm:f>Data!$A$1:$A$4</xm:f>
          </x14:formula1>
          <xm:sqref>C25</xm:sqref>
        </x14:dataValidation>
        <x14:dataValidation type="list" allowBlank="1" showInputMessage="1" showErrorMessage="1" prompt="Drill Seeder - Has the drill seeder calibration been approved?">
          <x14:formula1>
            <xm:f>Data!$A$19:$A$21</xm:f>
          </x14:formula1>
          <xm:sqref>Q17</xm:sqref>
        </x14:dataValidation>
        <x14:dataValidation type="list" allowBlank="1" showInputMessage="1" showErrorMessage="1" prompt="Select IF License AND Label - Select if Applicator License and Product Label provided per 217">
          <x14:formula1>
            <xm:f>Data!$A$93:$A$94</xm:f>
          </x14:formula1>
          <xm:sqref>M45</xm:sqref>
        </x14:dataValidation>
        <x14:dataValidation type="list" allowBlank="1" showInputMessage="1" showErrorMessage="1" prompt="Capacity of Hopper Gallons  - Select the working capacity of the hopper in gallons">
          <x14:formula1>
            <xm:f>Data!$A$109:$A$124</xm:f>
          </x14:formula1>
          <xm:sqref>J18</xm:sqref>
        </x14:dataValidation>
        <x14:dataValidation type="list" allowBlank="1" showInputMessage="1" showErrorMessage="1" prompt="Select Type of Mulch - Select Type of Mulch">
          <x14:formula1>
            <xm:f>Data!$A$33:$A$49</xm:f>
          </x14:formula1>
          <xm:sqref>C39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625" defaultRowHeight="15" customHeight="1" x14ac:dyDescent="0.2"/>
  <cols>
    <col min="1" max="1" width="55.5" customWidth="1"/>
    <col min="2" max="26" width="7.625" customWidth="1"/>
  </cols>
  <sheetData>
    <row r="1" spans="1:1" x14ac:dyDescent="0.25">
      <c r="A1" s="33" t="s">
        <v>141</v>
      </c>
    </row>
    <row r="2" spans="1:1" x14ac:dyDescent="0.25">
      <c r="A2" s="33" t="s">
        <v>142</v>
      </c>
    </row>
    <row r="3" spans="1:1" x14ac:dyDescent="0.25">
      <c r="A3" s="33" t="s">
        <v>143</v>
      </c>
    </row>
    <row r="6" spans="1:1" x14ac:dyDescent="0.25">
      <c r="A6" s="36" t="s">
        <v>242</v>
      </c>
    </row>
    <row r="7" spans="1:1" x14ac:dyDescent="0.25">
      <c r="A7" s="33" t="s">
        <v>144</v>
      </c>
    </row>
    <row r="8" spans="1:1" x14ac:dyDescent="0.25">
      <c r="A8" s="33" t="s">
        <v>145</v>
      </c>
    </row>
    <row r="9" spans="1:1" x14ac:dyDescent="0.25">
      <c r="A9" s="33" t="s">
        <v>146</v>
      </c>
    </row>
    <row r="10" spans="1:1" x14ac:dyDescent="0.25">
      <c r="A10" s="33" t="s">
        <v>147</v>
      </c>
    </row>
    <row r="11" spans="1:1" x14ac:dyDescent="0.25">
      <c r="A11" s="33" t="s">
        <v>148</v>
      </c>
    </row>
    <row r="12" spans="1:1" x14ac:dyDescent="0.25">
      <c r="A12" s="33" t="s">
        <v>149</v>
      </c>
    </row>
    <row r="13" spans="1:1" x14ac:dyDescent="0.25">
      <c r="A13" s="33" t="s">
        <v>150</v>
      </c>
    </row>
    <row r="14" spans="1:1" x14ac:dyDescent="0.25">
      <c r="A14" s="33" t="s">
        <v>151</v>
      </c>
    </row>
    <row r="15" spans="1:1" x14ac:dyDescent="0.25">
      <c r="A15" s="33" t="s">
        <v>152</v>
      </c>
    </row>
    <row r="17" spans="1:1" x14ac:dyDescent="0.25">
      <c r="A17" s="33" t="s">
        <v>153</v>
      </c>
    </row>
    <row r="20" spans="1:1" x14ac:dyDescent="0.25">
      <c r="A20" s="34" t="s">
        <v>154</v>
      </c>
    </row>
    <row r="21" spans="1:1" ht="15.75" customHeight="1" x14ac:dyDescent="0.25">
      <c r="A21" s="34" t="s">
        <v>155</v>
      </c>
    </row>
    <row r="22" spans="1:1" ht="15.75" customHeight="1" x14ac:dyDescent="0.2"/>
    <row r="23" spans="1:1" ht="15.75" customHeight="1" x14ac:dyDescent="0.25">
      <c r="A23" s="33" t="s">
        <v>156</v>
      </c>
    </row>
    <row r="24" spans="1:1" ht="15.75" customHeight="1" x14ac:dyDescent="0.2"/>
    <row r="25" spans="1:1" ht="15.75" customHeight="1" x14ac:dyDescent="0.25">
      <c r="A25" s="33" t="s">
        <v>157</v>
      </c>
    </row>
    <row r="26" spans="1:1" ht="15.75" customHeight="1" x14ac:dyDescent="0.25">
      <c r="A26" s="33" t="s">
        <v>158</v>
      </c>
    </row>
    <row r="27" spans="1:1" ht="15.75" customHeight="1" x14ac:dyDescent="0.25">
      <c r="A27" s="33" t="s">
        <v>159</v>
      </c>
    </row>
    <row r="28" spans="1:1" ht="15.75" customHeight="1" x14ac:dyDescent="0.2"/>
    <row r="29" spans="1:1" ht="15.75" customHeight="1" x14ac:dyDescent="0.25">
      <c r="A29" s="33" t="s">
        <v>160</v>
      </c>
    </row>
    <row r="30" spans="1:1" ht="15.75" customHeight="1" x14ac:dyDescent="0.25">
      <c r="A30" s="33" t="s">
        <v>161</v>
      </c>
    </row>
    <row r="31" spans="1:1" ht="15.75" customHeight="1" x14ac:dyDescent="0.25">
      <c r="A31" s="33" t="s">
        <v>162</v>
      </c>
    </row>
    <row r="32" spans="1:1" ht="15.75" customHeight="1" x14ac:dyDescent="0.25">
      <c r="A32" s="33" t="s">
        <v>163</v>
      </c>
    </row>
    <row r="33" spans="1:1" ht="15.75" customHeight="1" x14ac:dyDescent="0.2"/>
    <row r="34" spans="1:1" ht="15.75" customHeight="1" x14ac:dyDescent="0.25">
      <c r="A34" s="36" t="s">
        <v>243</v>
      </c>
    </row>
    <row r="35" spans="1:1" ht="15.75" customHeight="1" x14ac:dyDescent="0.25">
      <c r="A35" s="33" t="s">
        <v>164</v>
      </c>
    </row>
    <row r="36" spans="1:1" ht="15.75" customHeight="1" x14ac:dyDescent="0.25">
      <c r="A36" s="33" t="s">
        <v>165</v>
      </c>
    </row>
    <row r="37" spans="1:1" ht="15.75" customHeight="1" x14ac:dyDescent="0.25">
      <c r="A37" s="33" t="s">
        <v>166</v>
      </c>
    </row>
    <row r="38" spans="1:1" ht="15.75" customHeight="1" x14ac:dyDescent="0.25">
      <c r="A38" s="33" t="s">
        <v>167</v>
      </c>
    </row>
    <row r="39" spans="1:1" ht="15.75" customHeight="1" x14ac:dyDescent="0.25">
      <c r="A39" s="33" t="s">
        <v>168</v>
      </c>
    </row>
    <row r="40" spans="1:1" ht="15.75" customHeight="1" x14ac:dyDescent="0.25">
      <c r="A40" s="33" t="s">
        <v>169</v>
      </c>
    </row>
    <row r="41" spans="1:1" ht="15.75" customHeight="1" x14ac:dyDescent="0.25">
      <c r="A41" s="33" t="s">
        <v>170</v>
      </c>
    </row>
    <row r="42" spans="1:1" ht="15.75" customHeight="1" x14ac:dyDescent="0.25">
      <c r="A42" s="33" t="s">
        <v>171</v>
      </c>
    </row>
    <row r="43" spans="1:1" ht="15.75" customHeight="1" x14ac:dyDescent="0.25">
      <c r="A43" s="33" t="s">
        <v>172</v>
      </c>
    </row>
    <row r="44" spans="1:1" ht="15.75" customHeight="1" x14ac:dyDescent="0.25">
      <c r="A44" s="33" t="s">
        <v>173</v>
      </c>
    </row>
    <row r="45" spans="1:1" ht="15.75" customHeight="1" x14ac:dyDescent="0.25">
      <c r="A45" s="33" t="s">
        <v>174</v>
      </c>
    </row>
    <row r="46" spans="1:1" ht="15.75" customHeight="1" x14ac:dyDescent="0.25">
      <c r="A46" s="33" t="s">
        <v>175</v>
      </c>
    </row>
    <row r="47" spans="1:1" ht="15.75" customHeight="1" x14ac:dyDescent="0.25">
      <c r="A47" s="33" t="s">
        <v>176</v>
      </c>
    </row>
    <row r="48" spans="1:1" ht="15.75" customHeight="1" x14ac:dyDescent="0.25">
      <c r="A48" s="33" t="s">
        <v>177</v>
      </c>
    </row>
    <row r="49" spans="1:1" ht="15.75" customHeight="1" x14ac:dyDescent="0.25">
      <c r="A49" s="33" t="s">
        <v>178</v>
      </c>
    </row>
    <row r="50" spans="1:1" ht="15.75" customHeight="1" x14ac:dyDescent="0.2"/>
    <row r="51" spans="1:1" ht="15.75" customHeight="1" x14ac:dyDescent="0.25">
      <c r="A51" s="33" t="s">
        <v>109</v>
      </c>
    </row>
    <row r="52" spans="1:1" ht="15.75" customHeight="1" x14ac:dyDescent="0.25">
      <c r="A52" s="33" t="s">
        <v>179</v>
      </c>
    </row>
    <row r="53" spans="1:1" ht="15.75" customHeight="1" x14ac:dyDescent="0.25">
      <c r="A53" s="33" t="s">
        <v>180</v>
      </c>
    </row>
    <row r="54" spans="1:1" ht="15.75" customHeight="1" x14ac:dyDescent="0.25">
      <c r="A54" s="33" t="s">
        <v>181</v>
      </c>
    </row>
    <row r="55" spans="1:1" ht="15.75" customHeight="1" x14ac:dyDescent="0.2"/>
    <row r="56" spans="1:1" ht="15.75" customHeight="1" x14ac:dyDescent="0.25">
      <c r="A56" s="33" t="s">
        <v>182</v>
      </c>
    </row>
    <row r="57" spans="1:1" ht="15.75" customHeight="1" x14ac:dyDescent="0.25">
      <c r="A57" s="33" t="s">
        <v>183</v>
      </c>
    </row>
    <row r="58" spans="1:1" ht="15.75" customHeight="1" x14ac:dyDescent="0.25">
      <c r="A58" s="33" t="s">
        <v>184</v>
      </c>
    </row>
    <row r="59" spans="1:1" ht="15.75" customHeight="1" x14ac:dyDescent="0.25">
      <c r="A59" s="33" t="s">
        <v>185</v>
      </c>
    </row>
    <row r="60" spans="1:1" ht="15.75" customHeight="1" x14ac:dyDescent="0.25">
      <c r="A60" s="33" t="s">
        <v>186</v>
      </c>
    </row>
    <row r="61" spans="1:1" ht="15.75" customHeight="1" x14ac:dyDescent="0.25">
      <c r="A61" s="33" t="s">
        <v>187</v>
      </c>
    </row>
    <row r="62" spans="1:1" ht="15.75" customHeight="1" x14ac:dyDescent="0.25">
      <c r="A62" s="33" t="s">
        <v>188</v>
      </c>
    </row>
    <row r="63" spans="1:1" ht="15.75" customHeight="1" x14ac:dyDescent="0.25">
      <c r="A63" s="33" t="s">
        <v>189</v>
      </c>
    </row>
    <row r="64" spans="1:1" ht="15.75" customHeight="1" x14ac:dyDescent="0.25">
      <c r="A64" s="33" t="s">
        <v>190</v>
      </c>
    </row>
    <row r="65" spans="1:1" ht="15.75" customHeight="1" x14ac:dyDescent="0.25">
      <c r="A65" s="33" t="s">
        <v>191</v>
      </c>
    </row>
    <row r="66" spans="1:1" ht="15.75" customHeight="1" x14ac:dyDescent="0.25">
      <c r="A66" s="33" t="s">
        <v>192</v>
      </c>
    </row>
    <row r="67" spans="1:1" ht="15.75" customHeight="1" x14ac:dyDescent="0.25">
      <c r="A67" s="33" t="s">
        <v>193</v>
      </c>
    </row>
    <row r="68" spans="1:1" ht="15.75" customHeight="1" x14ac:dyDescent="0.25">
      <c r="A68" s="33" t="s">
        <v>194</v>
      </c>
    </row>
    <row r="69" spans="1:1" ht="15.75" customHeight="1" x14ac:dyDescent="0.25">
      <c r="A69" s="33" t="s">
        <v>195</v>
      </c>
    </row>
    <row r="70" spans="1:1" ht="15.75" customHeight="1" x14ac:dyDescent="0.25">
      <c r="A70" s="33" t="s">
        <v>196</v>
      </c>
    </row>
    <row r="71" spans="1:1" ht="15.75" customHeight="1" x14ac:dyDescent="0.25">
      <c r="A71" s="33" t="s">
        <v>197</v>
      </c>
    </row>
    <row r="72" spans="1:1" ht="15.75" customHeight="1" x14ac:dyDescent="0.25">
      <c r="A72" s="33" t="s">
        <v>198</v>
      </c>
    </row>
    <row r="73" spans="1:1" ht="15.75" customHeight="1" x14ac:dyDescent="0.25">
      <c r="A73" s="33" t="s">
        <v>199</v>
      </c>
    </row>
    <row r="74" spans="1:1" ht="15.75" customHeight="1" x14ac:dyDescent="0.25">
      <c r="A74" s="33" t="s">
        <v>200</v>
      </c>
    </row>
    <row r="75" spans="1:1" ht="15.75" customHeight="1" x14ac:dyDescent="0.25">
      <c r="A75" s="33" t="s">
        <v>201</v>
      </c>
    </row>
    <row r="76" spans="1:1" ht="15.75" customHeight="1" x14ac:dyDescent="0.25">
      <c r="A76" s="33" t="s">
        <v>202</v>
      </c>
    </row>
    <row r="77" spans="1:1" ht="15.75" customHeight="1" x14ac:dyDescent="0.25">
      <c r="A77" s="33" t="s">
        <v>203</v>
      </c>
    </row>
    <row r="78" spans="1:1" ht="15.75" customHeight="1" x14ac:dyDescent="0.25">
      <c r="A78" s="33" t="s">
        <v>204</v>
      </c>
    </row>
    <row r="79" spans="1:1" ht="15.75" customHeight="1" x14ac:dyDescent="0.25">
      <c r="A79" s="33" t="s">
        <v>205</v>
      </c>
    </row>
    <row r="80" spans="1:1" ht="15.75" customHeight="1" x14ac:dyDescent="0.25">
      <c r="A80" s="33" t="s">
        <v>206</v>
      </c>
    </row>
    <row r="81" spans="1:1" ht="15.75" customHeight="1" x14ac:dyDescent="0.25">
      <c r="A81" s="33" t="s">
        <v>207</v>
      </c>
    </row>
    <row r="82" spans="1:1" ht="15.75" customHeight="1" x14ac:dyDescent="0.25">
      <c r="A82" s="33" t="s">
        <v>208</v>
      </c>
    </row>
    <row r="83" spans="1:1" ht="15.75" customHeight="1" x14ac:dyDescent="0.25">
      <c r="A83" s="33" t="s">
        <v>209</v>
      </c>
    </row>
    <row r="84" spans="1:1" ht="15.75" customHeight="1" x14ac:dyDescent="0.25">
      <c r="A84" s="33" t="s">
        <v>210</v>
      </c>
    </row>
    <row r="85" spans="1:1" ht="15.75" customHeight="1" x14ac:dyDescent="0.25">
      <c r="A85" s="33" t="s">
        <v>211</v>
      </c>
    </row>
    <row r="86" spans="1:1" ht="15.75" customHeight="1" x14ac:dyDescent="0.25">
      <c r="A86" s="33" t="s">
        <v>212</v>
      </c>
    </row>
    <row r="87" spans="1:1" ht="15.75" customHeight="1" x14ac:dyDescent="0.2"/>
    <row r="88" spans="1:1" ht="15.75" customHeight="1" x14ac:dyDescent="0.25">
      <c r="A88" s="33" t="s">
        <v>116</v>
      </c>
    </row>
    <row r="89" spans="1:1" ht="15.75" customHeight="1" x14ac:dyDescent="0.25">
      <c r="A89" s="33" t="s">
        <v>213</v>
      </c>
    </row>
    <row r="90" spans="1:1" ht="15.75" customHeight="1" x14ac:dyDescent="0.25">
      <c r="A90" s="33" t="s">
        <v>214</v>
      </c>
    </row>
    <row r="91" spans="1:1" ht="15.75" customHeight="1" x14ac:dyDescent="0.25">
      <c r="A91" s="33" t="s">
        <v>215</v>
      </c>
    </row>
    <row r="92" spans="1:1" ht="15.75" customHeight="1" x14ac:dyDescent="0.25">
      <c r="A92" s="33" t="s">
        <v>216</v>
      </c>
    </row>
    <row r="93" spans="1:1" ht="15.75" customHeight="1" x14ac:dyDescent="0.2"/>
    <row r="94" spans="1:1" ht="15.75" customHeight="1" x14ac:dyDescent="0.25">
      <c r="A94" s="33" t="s">
        <v>217</v>
      </c>
    </row>
    <row r="95" spans="1:1" ht="15.75" customHeight="1" x14ac:dyDescent="0.2"/>
    <row r="96" spans="1:1" ht="15.75" customHeight="1" x14ac:dyDescent="0.2"/>
    <row r="97" spans="1:1" ht="15.75" customHeight="1" x14ac:dyDescent="0.2"/>
    <row r="98" spans="1:1" ht="15.75" customHeight="1" x14ac:dyDescent="0.25">
      <c r="A98" s="33" t="s">
        <v>78</v>
      </c>
    </row>
    <row r="99" spans="1:1" ht="15.75" customHeight="1" x14ac:dyDescent="0.25">
      <c r="A99" s="33" t="s">
        <v>218</v>
      </c>
    </row>
    <row r="100" spans="1:1" ht="15.75" customHeight="1" x14ac:dyDescent="0.25">
      <c r="A100" s="33" t="s">
        <v>219</v>
      </c>
    </row>
    <row r="101" spans="1:1" ht="15.75" customHeight="1" x14ac:dyDescent="0.25">
      <c r="A101" s="33" t="s">
        <v>220</v>
      </c>
    </row>
    <row r="102" spans="1:1" ht="15.75" customHeight="1" x14ac:dyDescent="0.25">
      <c r="A102" s="33" t="s">
        <v>221</v>
      </c>
    </row>
    <row r="103" spans="1:1" ht="15.75" customHeight="1" x14ac:dyDescent="0.25">
      <c r="A103" s="33" t="s">
        <v>222</v>
      </c>
    </row>
    <row r="104" spans="1:1" ht="15.75" customHeight="1" x14ac:dyDescent="0.25">
      <c r="A104" s="33" t="s">
        <v>223</v>
      </c>
    </row>
    <row r="105" spans="1:1" ht="15.75" customHeight="1" x14ac:dyDescent="0.25">
      <c r="A105" s="33" t="s">
        <v>224</v>
      </c>
    </row>
    <row r="106" spans="1:1" ht="15.75" customHeight="1" x14ac:dyDescent="0.25">
      <c r="A106" s="33" t="s">
        <v>225</v>
      </c>
    </row>
    <row r="107" spans="1:1" ht="15.75" customHeight="1" x14ac:dyDescent="0.25">
      <c r="A107" s="33" t="s">
        <v>226</v>
      </c>
    </row>
    <row r="108" spans="1:1" ht="15.75" customHeight="1" x14ac:dyDescent="0.2"/>
    <row r="109" spans="1:1" ht="15.75" customHeight="1" x14ac:dyDescent="0.25">
      <c r="A109" s="33" t="s">
        <v>78</v>
      </c>
    </row>
    <row r="110" spans="1:1" ht="15.75" customHeight="1" x14ac:dyDescent="0.2">
      <c r="A110" s="35" t="s">
        <v>227</v>
      </c>
    </row>
    <row r="111" spans="1:1" ht="15.75" customHeight="1" x14ac:dyDescent="0.2">
      <c r="A111" s="35" t="s">
        <v>228</v>
      </c>
    </row>
    <row r="112" spans="1:1" ht="15.75" customHeight="1" x14ac:dyDescent="0.2">
      <c r="A112" s="35" t="s">
        <v>229</v>
      </c>
    </row>
    <row r="113" spans="1:1" ht="15.75" customHeight="1" x14ac:dyDescent="0.2">
      <c r="A113" s="35" t="s">
        <v>230</v>
      </c>
    </row>
    <row r="114" spans="1:1" ht="15.75" customHeight="1" x14ac:dyDescent="0.2">
      <c r="A114" s="35" t="s">
        <v>231</v>
      </c>
    </row>
    <row r="115" spans="1:1" ht="15.75" customHeight="1" x14ac:dyDescent="0.2">
      <c r="A115" s="35" t="s">
        <v>232</v>
      </c>
    </row>
    <row r="116" spans="1:1" ht="15.75" customHeight="1" x14ac:dyDescent="0.2">
      <c r="A116" s="35" t="s">
        <v>233</v>
      </c>
    </row>
    <row r="117" spans="1:1" ht="15.75" customHeight="1" x14ac:dyDescent="0.2">
      <c r="A117" s="35" t="s">
        <v>234</v>
      </c>
    </row>
    <row r="118" spans="1:1" ht="15.75" customHeight="1" x14ac:dyDescent="0.2">
      <c r="A118" s="35" t="s">
        <v>235</v>
      </c>
    </row>
    <row r="119" spans="1:1" ht="15.75" customHeight="1" x14ac:dyDescent="0.2">
      <c r="A119" s="35" t="s">
        <v>236</v>
      </c>
    </row>
    <row r="120" spans="1:1" ht="15.75" customHeight="1" x14ac:dyDescent="0.2">
      <c r="A120" s="35" t="s">
        <v>237</v>
      </c>
    </row>
    <row r="121" spans="1:1" ht="15.75" customHeight="1" x14ac:dyDescent="0.2">
      <c r="A121" s="35" t="s">
        <v>238</v>
      </c>
    </row>
    <row r="122" spans="1:1" ht="15.75" customHeight="1" x14ac:dyDescent="0.2">
      <c r="A122" s="35" t="s">
        <v>239</v>
      </c>
    </row>
    <row r="123" spans="1:1" ht="15.75" customHeight="1" x14ac:dyDescent="0.2">
      <c r="A123" s="35" t="s">
        <v>240</v>
      </c>
    </row>
    <row r="124" spans="1:1" ht="15.75" customHeight="1" x14ac:dyDescent="0.2">
      <c r="A124" s="35" t="s">
        <v>241</v>
      </c>
    </row>
    <row r="125" spans="1:1" ht="15.75" customHeight="1" x14ac:dyDescent="0.2"/>
    <row r="126" spans="1:1" ht="15.75" customHeight="1" x14ac:dyDescent="0.2"/>
    <row r="127" spans="1:1" ht="15.75" customHeight="1" x14ac:dyDescent="0.2"/>
    <row r="128" spans="1:1"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Checklist</vt:lpstr>
      <vt:lpstr>Phase 2 Project</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Rice, Troy</dc:creator>
  <cp:lastModifiedBy>Rebecca Pierce</cp:lastModifiedBy>
  <dcterms:created xsi:type="dcterms:W3CDTF">2018-06-22T15:05:54Z</dcterms:created>
  <dcterms:modified xsi:type="dcterms:W3CDTF">2021-03-16T15:56:53Z</dcterms:modified>
</cp:coreProperties>
</file>